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<sst xmlns="http://schemas.openxmlformats.org/spreadsheetml/2006/main" count="885" uniqueCount="435">
  <si>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</si>
  <si>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</si>
  <si>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</si>
  <si>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</si>
  <si>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</si>
  <si>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</si>
  <si>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</si>
  <si>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</si>
  <si>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</si>
  <si>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</si>
  <si>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</si>
  <si>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</si>
  <si>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</si>
  <si>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</si>
  <si>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</si>
  <si>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</si>
  <si>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</si>
  <si>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</si>
  <si>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</si>
  <si>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</si>
  <si>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</si>
  <si>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</si>
  <si>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</si>
  <si>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</si>
  <si>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</si>
  <si>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</si>
  <si>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</si>
  <si>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单位：中国共产党呼和浩特市委员会机构编制委员会办公室（本级）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</si>
  <si>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</si>
  <si>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</si>
  <si>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</si>
  <si>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</si>
  <si>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</si>
  <si>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</si>
  <si>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</si>
  <si>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</si>
  <si>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</si>
  <si>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</si>
  <si>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</si>
  <si>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</si>
  <si>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</si>
  <si>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</si>
  <si>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</si>
  <si>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</si>
  <si>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</si>
  <si>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</si>
  <si>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</si>
  <si>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</si>
  <si>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</si>
  <si>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</si>
  <si>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</si>
  <si>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</si>
  <si>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</si>
  <si>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</si>
  <si>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</si>
  <si>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</si>
  <si>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</si>
  <si>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</si>
  <si>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</si>
  <si>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</si>
  <si>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</si>
  <si>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</si>
  <si>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</si>
  <si>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</si>
  <si>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</si>
  <si>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</si>
  <si>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</si>
  <si>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</si>
  <si>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</si>
  <si>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</si>
  <si>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</si>
  <si>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</si>
  <si>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</si>
  <si>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</si>
  <si>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</si>
  <si>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</si>
  <si>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</si>
  <si>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</si>
  <si>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</si>
  <si>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说明：本单位无政府性基金预算拨款收入、国有资本经营预算拨款收入、财政专户管理资金收入、事业收入、事业单位经营收入、上级补助收入、附属单位上缴收入、其他收入预算，本部门无外交支出、国防支出、公共安全支出、教育支出、科学技术支出、文化体育旅游与传媒支出、社会保险基金支出、节能环保支出、城市社区支出、农林水支出、交通运输支出、资源勘探工业信息等支出、商业服务业等支出、金融支出、援助其他地区支出、自然资源海洋气象等支出、粮油物资储备支出、国有资本经营预算支出、灾害防治及应急管理支出、预备费、其他支出、转移性支付、债务还本支出、债务付息支出、债务发行费用支出、抗疫特别国债还本支出、与中央财政往来性支出预算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</si>
  <si>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</si>
  <si>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</si>
  <si>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</si>
  <si>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</si>
  <si>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</si>
  <si>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</si>
  <si>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</si>
  <si>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</si>
  <si>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</si>
  <si>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</si>
  <si>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</si>
  <si>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</si>
  <si>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</si>
  <si>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</si>
  <si>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</si>
  <si>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</si>
  <si>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</si>
  <si>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010</t>
  </si>
  <si>
    <t>中国共产党呼和浩特市委员会机构编制委员会办公室（部门）</t>
  </si>
  <si>
    <t>010001</t>
  </si>
  <si>
    <t>中国共产党呼和浩特市委员会机构编制委员会办公室</t>
  </si>
  <si>
    <t>说明：本单位无政府性基金预算、国有资本经营预算、财政专户管理资金、事业收入、事业单位经营收入、上级补助收入、附属单位上缴收入、其他收入等本年收入，无上年结转结余。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</si>
  <si>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</si>
  <si>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</si>
  <si>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</si>
  <si>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</si>
  <si>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</si>
  <si>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</si>
  <si>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</si>
  <si>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</si>
  <si>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</si>
  <si>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</si>
  <si>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20136</t>
  </si>
  <si>
    <t>其他共产党事务支出</t>
  </si>
  <si>
    <t>2013601</t>
  </si>
  <si>
    <t>行政运行</t>
  </si>
  <si>
    <t>2013602</t>
  </si>
  <si>
    <t>一般行政管理事务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</si>
  <si>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</si>
  <si>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</si>
  <si>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</si>
  <si>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</si>
  <si>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</si>
  <si>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</si>
  <si>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</si>
  <si>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</si>
  <si>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</si>
  <si>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</si>
  <si>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</si>
  <si>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</si>
  <si>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</si>
  <si>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</si>
  <si>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</si>
  <si>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</si>
  <si>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</si>
  <si>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</si>
  <si>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</si>
  <si>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</si>
  <si>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</si>
  <si>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</si>
  <si>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</si>
  <si>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</si>
  <si>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</si>
  <si>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</si>
  <si>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</si>
  <si>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说明：本单位无事业单位经营支出、上缴上级支出、对附属单位补助支出。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</si>
  <si>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</si>
  <si>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</si>
  <si>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</si>
  <si>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</si>
  <si>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</si>
  <si>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</si>
  <si>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</si>
  <si>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</si>
  <si>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</si>
  <si>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</si>
  <si>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</si>
  <si>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</si>
  <si>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</si>
  <si>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</si>
  <si>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</si>
  <si>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</si>
  <si>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</si>
  <si>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</si>
  <si>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</si>
  <si>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</si>
  <si>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</si>
  <si>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</si>
  <si>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</si>
  <si>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</si>
  <si>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</si>
  <si>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</si>
  <si>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</si>
  <si>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</si>
  <si>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</si>
  <si>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</si>
  <si>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</si>
  <si>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</si>
  <si>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</si>
  <si>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</si>
  <si>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</si>
  <si>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</si>
  <si>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</si>
  <si>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</si>
  <si>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</si>
  <si>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</si>
  <si>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说明：本单位无政府性基金预算拨款收入、国有资本经营预算拨款收入等本年收入，无上年结转收入。本部门无外交支出、国防支出、公共安全支出、教育支出、科学技术支出、文化体育旅游与传媒支出、社会保险基金支出、节能环保支出、城市社区支出、农林水支出、交通运输支出、资源勘探工业信息等支出、商业服务业等支出、金融支出、援助其他地区支出、自然资源海洋气象等支出、粮油物资储备支出、国有资本经营预算支出、灾害防治及应急管理支出、预备费、其他支出、转移性支付、债务还本支出、债务付息支出、债务发行费用支出、抗疫特别国债还本支出、与中央财政往来性支出预算。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</si>
  <si>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</si>
  <si>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</si>
  <si>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</si>
  <si>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</si>
  <si>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</si>
  <si>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</si>
  <si>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</si>
  <si>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</si>
  <si>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</si>
  <si>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</si>
  <si>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</si>
  <si>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</si>
  <si>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</si>
  <si>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</si>
  <si>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</si>
  <si>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</si>
  <si>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</si>
  <si>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</si>
  <si>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</si>
  <si>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</si>
  <si>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</si>
  <si>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</si>
  <si>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</si>
  <si>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</si>
  <si>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</si>
  <si>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</si>
  <si>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</si>
  <si>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</si>
  <si>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</si>
  <si>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</si>
  <si>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</si>
  <si>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</si>
  <si>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</si>
  <si>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</si>
  <si>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</si>
  <si>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</si>
  <si>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</si>
  <si>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</si>
  <si>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</si>
  <si>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</si>
  <si>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</si>
  <si>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</si>
  <si>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</si>
  <si>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</si>
  <si>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</si>
  <si>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</si>
  <si>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</si>
  <si>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</si>
  <si>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</si>
  <si>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</si>
  <si>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</si>
  <si>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</si>
  <si>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</si>
  <si>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</si>
  <si>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</si>
  <si>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30308</t>
  </si>
  <si>
    <t>助学金</t>
  </si>
  <si>
    <t>一般公共预算“三公”经费支出表</t>
  </si>
  <si>
    <t>单位名称</t>
  </si>
  <si>
    <t>2022预算数</t>
  </si>
  <si>
    <t>2023预算数</t>
  </si>
  <si>
    <t>2023执行数</t>
  </si>
  <si>
    <t>2024预算数</t>
  </si>
  <si>
    <t>"三公"经费合计</t>
  </si>
  <si>
    <t>因公出国(境)费</t>
  </si>
  <si>
    <t>公务用车购置及运行费</t>
  </si>
  <si>
    <t>公务用车购置费</t>
  </si>
  <si>
    <t>公务用车运行维护费</t>
  </si>
  <si>
    <t>010001-中国共产党呼和浩特市委员会机构编制委员会办公室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</si>
  <si>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</si>
  <si>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</si>
  <si>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</si>
  <si>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注：我单位本年无政府性基金预算支出。</t>
  </si>
  <si>
    <t>国有资本经营预算支出表</t>
  </si>
  <si>
    <t>本年国有资本经营预算支出</t>
  </si>
  <si>
    <t>注：我单位本年无国有资本经营预算支出。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</si>
  <si>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</si>
  <si>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</si>
  <si>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</si>
  <si>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</si>
  <si>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</si>
  <si>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</si>
  <si>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</si>
  <si>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</si>
  <si>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机构改革工作经费</t>
  </si>
  <si>
    <t>机构编制干部培训费</t>
  </si>
  <si>
    <t>登记中心工作经费</t>
  </si>
  <si>
    <t>政务和公益机构域名注册运行费用及运行维护费用</t>
  </si>
  <si>
    <t>体检费</t>
  </si>
  <si>
    <t>合  计</t>
  </si>
  <si>
    <t>说明：本单位本年度无政府性基金预算、国有资本经营预算项目支出拨款，无财政拨款结转结余，无财政专户管理资金，无单位资金。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</si>
  <si>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</si>
  <si>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</si>
  <si>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</si>
  <si>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</si>
  <si>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</si>
  <si>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</si>
  <si>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</si>
  <si>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</si>
  <si>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</si>
  <si>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</si>
  <si>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</si>
  <si>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本年计划申请57.85万元，执行机构改革任务，保证业务的开展和机构的运转。</t>
  </si>
  <si>
    <t>产出指标</t>
  </si>
  <si>
    <t>数量指标</t>
  </si>
  <si>
    <t>行政事业单位数量</t>
  </si>
  <si>
    <t>正向</t>
  </si>
  <si>
    <t>等于</t>
  </si>
  <si>
    <t>338</t>
  </si>
  <si>
    <t>个</t>
  </si>
  <si>
    <t>机构编制干部培训天数</t>
  </si>
  <si>
    <t>大于等于</t>
  </si>
  <si>
    <t>5</t>
  </si>
  <si>
    <t>天</t>
  </si>
  <si>
    <t>培训批次</t>
  </si>
  <si>
    <t>3</t>
  </si>
  <si>
    <t>批</t>
  </si>
  <si>
    <t>机构编制干部培训人数</t>
  </si>
  <si>
    <t>100</t>
  </si>
  <si>
    <t>人次</t>
  </si>
  <si>
    <t>质量指标</t>
  </si>
  <si>
    <t>机构管理覆盖率</t>
  </si>
  <si>
    <t>%</t>
  </si>
  <si>
    <t>机构编制干部培训签到率</t>
  </si>
  <si>
    <t>98</t>
  </si>
  <si>
    <t>时效指标</t>
  </si>
  <si>
    <t>及时为机关事业单位人员办理业务</t>
  </si>
  <si>
    <t>定性</t>
  </si>
  <si>
    <t>1小时内</t>
  </si>
  <si>
    <t>培训工作完成及时性</t>
  </si>
  <si>
    <t>2024年12月31日前</t>
  </si>
  <si>
    <t>成本指标</t>
  </si>
  <si>
    <t>培训成本</t>
  </si>
  <si>
    <t>反向</t>
  </si>
  <si>
    <t>小于等于</t>
  </si>
  <si>
    <t>30</t>
  </si>
  <si>
    <t>万元</t>
  </si>
  <si>
    <t>印刷服务费</t>
  </si>
  <si>
    <t>10</t>
  </si>
  <si>
    <t>差旅费用</t>
  </si>
  <si>
    <t>其他交通费</t>
  </si>
  <si>
    <t>0.9</t>
  </si>
  <si>
    <t>办公费用</t>
  </si>
  <si>
    <t>6.95</t>
  </si>
  <si>
    <t>满意度指标</t>
  </si>
  <si>
    <t>服务对象满意度</t>
  </si>
  <si>
    <t>机关事业单位人员满意度</t>
  </si>
  <si>
    <t>效益指标</t>
  </si>
  <si>
    <t>经济效益</t>
  </si>
  <si>
    <t>通过机构改革提升经济效益</t>
  </si>
  <si>
    <t>良</t>
  </si>
  <si>
    <t>社会效益</t>
  </si>
  <si>
    <t>社会服务更加高效便捷</t>
  </si>
  <si>
    <t>优</t>
  </si>
  <si>
    <t>可持续影响</t>
  </si>
  <si>
    <t>提高履职能力</t>
  </si>
  <si>
    <t>长期</t>
  </si>
  <si>
    <t>本年计划申请2.15万元，通过机构编制干部培训，掌握机构编制政策，从而更好地完成工作。</t>
  </si>
  <si>
    <t>提升干部业务素质及知识能力</t>
  </si>
  <si>
    <t>提高干部履职能力</t>
  </si>
  <si>
    <t>有效提高</t>
  </si>
  <si>
    <t>干部满意度</t>
  </si>
  <si>
    <t>95</t>
  </si>
  <si>
    <t>培训总成本</t>
  </si>
  <si>
    <t>2.15</t>
  </si>
  <si>
    <t>培训人均成本</t>
  </si>
  <si>
    <t>400</t>
  </si>
  <si>
    <t>元/天</t>
  </si>
  <si>
    <t>资金到位及时性</t>
  </si>
  <si>
    <t>2024年3月31日前</t>
  </si>
  <si>
    <t>机构编制干部培训合格率</t>
  </si>
  <si>
    <t>机构编制干部培训次数</t>
  </si>
  <si>
    <t>1</t>
  </si>
  <si>
    <t>次</t>
  </si>
  <si>
    <t>54</t>
  </si>
  <si>
    <t>人</t>
  </si>
  <si>
    <t>本年计划申请6.4万元，通过给职工进行健康体检，保障职工身体健康，防患于未然，提高工作效率。</t>
  </si>
  <si>
    <t>职工满意度</t>
  </si>
  <si>
    <t>保障职工及时预防疾病</t>
  </si>
  <si>
    <t>及时了解自身健康状况</t>
  </si>
  <si>
    <t>体检总成本</t>
  </si>
  <si>
    <t>6.4</t>
  </si>
  <si>
    <t>体检人均费用</t>
  </si>
  <si>
    <t>1000</t>
  </si>
  <si>
    <t>元/人</t>
  </si>
  <si>
    <t>在职体检人数</t>
  </si>
  <si>
    <t>体检次数</t>
  </si>
  <si>
    <t>次/年</t>
  </si>
  <si>
    <t>退休体检人数</t>
  </si>
  <si>
    <t>组织体检及时性</t>
  </si>
  <si>
    <t>医院标准</t>
  </si>
  <si>
    <t>三甲医院</t>
  </si>
  <si>
    <t>体检覆盖率</t>
  </si>
  <si>
    <t>本年计划申请30万元，通过域名注册运行管理及对办机关局域网的运维，保证网站域名和网上名称规范，为全办的网络安全及正常运行提供技术支撑。</t>
  </si>
  <si>
    <t>网络故障修复响应时间</t>
  </si>
  <si>
    <t>4小时内</t>
  </si>
  <si>
    <t>缴纳域名注册费及时性</t>
  </si>
  <si>
    <t>域名注册运行费用</t>
  </si>
  <si>
    <t>6.76</t>
  </si>
  <si>
    <t>采购文件柜成本</t>
  </si>
  <si>
    <t>2</t>
  </si>
  <si>
    <t>复印纸购买成本</t>
  </si>
  <si>
    <t>1.9</t>
  </si>
  <si>
    <t>购买硒鼓墨盒墨粉成本</t>
  </si>
  <si>
    <t>4</t>
  </si>
  <si>
    <t>维修费用</t>
  </si>
  <si>
    <t>委托业务费</t>
  </si>
  <si>
    <t>3.4</t>
  </si>
  <si>
    <t>8</t>
  </si>
  <si>
    <t>购买办公用品等办公费用</t>
  </si>
  <si>
    <t>2.94</t>
  </si>
  <si>
    <t>购买复印纸数量</t>
  </si>
  <si>
    <t>120</t>
  </si>
  <si>
    <t>箱</t>
  </si>
  <si>
    <t>购买硒鼓墨盒墨粉数量</t>
  </si>
  <si>
    <t>40</t>
  </si>
  <si>
    <t>支</t>
  </si>
  <si>
    <t>出差人次</t>
  </si>
  <si>
    <t>机关事业单位域名注册运行管理数量</t>
  </si>
  <si>
    <t>采购文件柜数量</t>
  </si>
  <si>
    <t>门户网站故障率</t>
  </si>
  <si>
    <t>电子政务域名注册覆盖率</t>
  </si>
  <si>
    <t>推进全市政务和公益中文域名注册管理</t>
  </si>
  <si>
    <t>数据共享</t>
  </si>
  <si>
    <t>本年计划申请10万元，通过对市直机关、群团、事业单位的登记管理，有利于提高行政效能、推动社会信用体系建设。</t>
  </si>
  <si>
    <t>全市机关事业单位办事人员的满意度</t>
  </si>
  <si>
    <t>管理全市机关事业单位的数量</t>
  </si>
  <si>
    <t>参加培训人数</t>
  </si>
  <si>
    <t>培训天数</t>
  </si>
  <si>
    <t>统一社会信用代码证及事业单位法人证的发证和年检覆盖率</t>
  </si>
  <si>
    <t>培训合格率</t>
  </si>
  <si>
    <t>完成培训的及时性</t>
  </si>
  <si>
    <t>做到及时变更登记等事项</t>
  </si>
  <si>
    <t>7.85</t>
  </si>
  <si>
    <t>保障登记中心正常有序运行</t>
  </si>
  <si>
    <t>规范机关事业单位的管理以提高经济效益</t>
  </si>
  <si>
    <t>有效提升</t>
  </si>
  <si>
    <t>简单办事流程对社会影响力</t>
  </si>
  <si>
    <t>政府采购预算表</t>
  </si>
  <si>
    <t>单位:万元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</si>
  <si>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</si>
  <si>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</si>
  <si>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</si>
  <si>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</si>
  <si>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</si>
  <si>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</si>
  <si>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</si>
  <si>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注：我单位本年无政府采购预算支出安排。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</si>
</sst>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2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1"/>
      <name val="Hiragino Sans GB"/>
      <charset val="134"/>
    </font>
    <font>
      <sz val="9"/>
      <name val="SimSun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4"/>
  <sheetViews>
    <sheetView tabSelected="1" workbookViewId="0">
      <selection activeCell="E11" sqref="E1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14"/>
      <c r="B1" s="14"/>
    </row>
    <row r="2" ht="56.95" customHeight="1" spans="1:2">
      <c r="A2" s="54" t="s">
        <v>0</v>
      </c>
      <c r="B2" s="54" t="s">
        <v>1</v>
      </c>
    </row>
    <row r="3" ht="28.45" customHeight="1" spans="1:2">
      <c r="A3" s="55" t="s">
        <v>2</v>
      </c>
      <c r="B3" s="56" t="s">
        <v>3</v>
      </c>
    </row>
    <row r="4" ht="28.45" customHeight="1" spans="1:2">
      <c r="A4" s="55" t="s">
        <v>4</v>
      </c>
      <c r="B4" s="56" t="s">
        <v>5</v>
      </c>
    </row>
    <row r="5" ht="28.45" customHeight="1" spans="1:2">
      <c r="A5" s="55" t="s">
        <v>6</v>
      </c>
      <c r="B5" s="56" t="s">
        <v>7</v>
      </c>
    </row>
    <row r="6" ht="28.45" customHeight="1" spans="1:2">
      <c r="A6" s="55" t="s">
        <v>8</v>
      </c>
      <c r="B6" s="56" t="s">
        <v>9</v>
      </c>
    </row>
    <row r="7" ht="28.45" customHeight="1" spans="1:2">
      <c r="A7" s="55" t="s">
        <v>10</v>
      </c>
      <c r="B7" s="56" t="s">
        <v>11</v>
      </c>
    </row>
    <row r="8" ht="28.45" customHeight="1" spans="1:2">
      <c r="A8" s="55" t="s">
        <v>12</v>
      </c>
      <c r="B8" s="56" t="s">
        <v>13</v>
      </c>
    </row>
    <row r="9" ht="28.45" customHeight="1" spans="1:2">
      <c r="A9" s="55" t="s">
        <v>14</v>
      </c>
      <c r="B9" s="56" t="s">
        <v>15</v>
      </c>
    </row>
    <row r="10" ht="28.45" customHeight="1" spans="1:2">
      <c r="A10" s="55" t="s">
        <v>16</v>
      </c>
      <c r="B10" s="56" t="s">
        <v>17</v>
      </c>
    </row>
    <row r="11" ht="28.45" customHeight="1" spans="1:2">
      <c r="A11" s="55" t="s">
        <v>18</v>
      </c>
      <c r="B11" s="56" t="s">
        <v>19</v>
      </c>
    </row>
    <row r="12" ht="28.45" customHeight="1" spans="1:2">
      <c r="A12" s="55" t="s">
        <v>20</v>
      </c>
      <c r="B12" s="56" t="s">
        <v>21</v>
      </c>
    </row>
    <row r="13" ht="28.45" customHeight="1" spans="1:2">
      <c r="A13" s="55" t="s">
        <v>22</v>
      </c>
      <c r="B13" s="56" t="s">
        <v>23</v>
      </c>
    </row>
    <row r="14" ht="28.45" customHeight="1" spans="1:2">
      <c r="A14" s="55" t="s">
        <v>24</v>
      </c>
      <c r="B14" s="56" t="s">
        <v>25</v>
      </c>
    </row>
  </sheetData>
  <mergeCells count="1">
    <mergeCell ref="A1:B1"/>
  </mergeCells>
  <pageMargins left="0.751388888888889" right="0.751388888888889" top="0.267361111111111" bottom="0.267361111111111" header="0" footer="0"/>
  <pageSetup paperSize="9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0" sqref="A10:E10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customFormat="1" ht="22.75" customHeight="1" spans="1:5">
      <c r="A1" s="1" t="s">
        <v>18</v>
      </c>
      <c r="B1" s="1"/>
      <c r="C1" s="1"/>
      <c r="D1" s="1"/>
      <c r="E1" s="1" t="s">
        <v>80</v>
      </c>
    </row>
    <row r="2" customFormat="1" ht="56.95" customHeight="1" spans="1:5">
      <c r="A2" s="14" t="s">
        <v>260</v>
      </c>
      <c r="B2" s="14"/>
      <c r="C2" s="14"/>
      <c r="D2" s="14"/>
      <c r="E2" s="14"/>
    </row>
    <row r="3" customFormat="1" ht="24" customHeight="1" spans="1:5">
      <c r="A3" s="1" t="s">
        <v>27</v>
      </c>
      <c r="B3" s="1"/>
      <c r="C3" s="1"/>
      <c r="D3" s="1"/>
      <c r="E3" s="15" t="s">
        <v>28</v>
      </c>
    </row>
    <row r="4" customFormat="1" ht="28.45" customHeight="1" spans="1:5">
      <c r="A4" s="3" t="s">
        <v>103</v>
      </c>
      <c r="B4" s="3" t="s">
        <v>104</v>
      </c>
      <c r="C4" s="3" t="s">
        <v>261</v>
      </c>
      <c r="D4" s="3"/>
      <c r="E4" s="3"/>
    </row>
    <row r="5" customFormat="1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customFormat="1" ht="34.15" customHeight="1" spans="1:5">
      <c r="A6" s="4"/>
      <c r="B6" s="4"/>
      <c r="C6" s="9"/>
      <c r="D6" s="19"/>
      <c r="E6" s="19"/>
    </row>
    <row r="7" customFormat="1" ht="34.15" customHeight="1" spans="1:5">
      <c r="A7" s="4"/>
      <c r="B7" s="4"/>
      <c r="C7" s="9"/>
      <c r="D7" s="19"/>
      <c r="E7" s="9"/>
    </row>
    <row r="8" customFormat="1" ht="34.15" customHeight="1" spans="1:5">
      <c r="A8" s="4"/>
      <c r="B8" s="20"/>
      <c r="C8" s="9"/>
      <c r="D8" s="7"/>
      <c r="E8" s="7"/>
    </row>
    <row r="9" customFormat="1" ht="34.15" customHeight="1" spans="1:5">
      <c r="A9" s="3" t="s">
        <v>84</v>
      </c>
      <c r="B9" s="3"/>
      <c r="C9" s="9">
        <v>0</v>
      </c>
      <c r="D9" s="9">
        <v>0</v>
      </c>
      <c r="E9" s="9">
        <v>0</v>
      </c>
    </row>
    <row r="10" customFormat="1" ht="22" customHeight="1" spans="1:5">
      <c r="A10" s="18" t="s">
        <v>262</v>
      </c>
      <c r="B10" s="18"/>
      <c r="C10" s="18"/>
      <c r="D10" s="18"/>
      <c r="E10" s="18"/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1388888888889" right="0.751388888888889" top="0.267361111111111" bottom="0.267361111111111" header="0" footer="0"/>
  <pageSetup paperSize="9" scale="9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workbookViewId="0">
      <selection activeCell="O3" sqref="N3:O3"/>
    </sheetView>
  </sheetViews>
  <sheetFormatPr defaultColWidth="10" defaultRowHeight="13.5"/>
  <cols>
    <col min="1" max="1" width="14.25" customWidth="1"/>
    <col min="2" max="2" width="20.5166666666667" customWidth="1"/>
    <col min="3" max="3" width="11.625" customWidth="1"/>
    <col min="4" max="4" width="28.5" customWidth="1"/>
    <col min="5" max="6" width="12.8166666666667" customWidth="1"/>
    <col min="7" max="8" width="11.75" customWidth="1"/>
    <col min="9" max="11" width="11.375" customWidth="1"/>
    <col min="12" max="13" width="11.5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14" t="s">
        <v>263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2.75" customHeight="1" spans="1:13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5" t="s">
        <v>28</v>
      </c>
      <c r="M3" s="15"/>
    </row>
    <row r="4" ht="28.45" customHeight="1" spans="1:13">
      <c r="A4" s="3" t="s">
        <v>264</v>
      </c>
      <c r="B4" s="3" t="s">
        <v>265</v>
      </c>
      <c r="C4" s="3" t="s">
        <v>266</v>
      </c>
      <c r="D4" s="3" t="s">
        <v>267</v>
      </c>
      <c r="E4" s="3" t="s">
        <v>84</v>
      </c>
      <c r="F4" s="3" t="s">
        <v>268</v>
      </c>
      <c r="G4" s="3"/>
      <c r="H4" s="3"/>
      <c r="I4" s="3" t="s">
        <v>269</v>
      </c>
      <c r="J4" s="3"/>
      <c r="K4" s="3"/>
      <c r="L4" s="3" t="s">
        <v>90</v>
      </c>
      <c r="M4" s="3" t="s">
        <v>96</v>
      </c>
    </row>
    <row r="5" ht="39" customHeight="1" spans="1:13">
      <c r="A5" s="3"/>
      <c r="B5" s="3"/>
      <c r="C5" s="3"/>
      <c r="D5" s="3"/>
      <c r="E5" s="3"/>
      <c r="F5" s="3" t="s">
        <v>87</v>
      </c>
      <c r="G5" s="3" t="s">
        <v>88</v>
      </c>
      <c r="H5" s="3" t="s">
        <v>89</v>
      </c>
      <c r="I5" s="3" t="s">
        <v>87</v>
      </c>
      <c r="J5" s="3" t="s">
        <v>88</v>
      </c>
      <c r="K5" s="3" t="s">
        <v>89</v>
      </c>
      <c r="L5" s="3"/>
      <c r="M5" s="3"/>
    </row>
    <row r="6" ht="34.15" customHeight="1" spans="1:13">
      <c r="A6" s="4" t="s">
        <v>270</v>
      </c>
      <c r="B6" s="4" t="s">
        <v>271</v>
      </c>
      <c r="C6" s="4" t="s">
        <v>99</v>
      </c>
      <c r="D6" s="4" t="s">
        <v>100</v>
      </c>
      <c r="E6" s="9">
        <v>57.85</v>
      </c>
      <c r="F6" s="7">
        <v>57.85</v>
      </c>
      <c r="G6" s="7"/>
      <c r="H6" s="7"/>
      <c r="I6" s="7"/>
      <c r="J6" s="7"/>
      <c r="K6" s="7"/>
      <c r="L6" s="7"/>
      <c r="M6" s="7"/>
    </row>
    <row r="7" ht="34.15" customHeight="1" spans="1:13">
      <c r="A7" s="4" t="s">
        <v>270</v>
      </c>
      <c r="B7" s="4" t="s">
        <v>272</v>
      </c>
      <c r="C7" s="4" t="s">
        <v>99</v>
      </c>
      <c r="D7" s="4" t="s">
        <v>100</v>
      </c>
      <c r="E7" s="9">
        <v>2.15</v>
      </c>
      <c r="F7" s="7">
        <v>2.15</v>
      </c>
      <c r="G7" s="7"/>
      <c r="H7" s="7"/>
      <c r="I7" s="7"/>
      <c r="J7" s="7"/>
      <c r="K7" s="7"/>
      <c r="L7" s="7"/>
      <c r="M7" s="7"/>
    </row>
    <row r="8" ht="34.15" customHeight="1" spans="1:13">
      <c r="A8" s="4" t="s">
        <v>270</v>
      </c>
      <c r="B8" s="4" t="s">
        <v>273</v>
      </c>
      <c r="C8" s="4" t="s">
        <v>99</v>
      </c>
      <c r="D8" s="4" t="s">
        <v>100</v>
      </c>
      <c r="E8" s="9">
        <v>10</v>
      </c>
      <c r="F8" s="7">
        <v>10</v>
      </c>
      <c r="G8" s="7"/>
      <c r="H8" s="7"/>
      <c r="I8" s="7"/>
      <c r="J8" s="7"/>
      <c r="K8" s="7"/>
      <c r="L8" s="7"/>
      <c r="M8" s="7"/>
    </row>
    <row r="9" ht="40.7" customHeight="1" spans="1:13">
      <c r="A9" s="4" t="s">
        <v>270</v>
      </c>
      <c r="B9" s="4" t="s">
        <v>274</v>
      </c>
      <c r="C9" s="4" t="s">
        <v>99</v>
      </c>
      <c r="D9" s="4" t="s">
        <v>100</v>
      </c>
      <c r="E9" s="9">
        <v>30</v>
      </c>
      <c r="F9" s="7">
        <v>30</v>
      </c>
      <c r="G9" s="7"/>
      <c r="H9" s="7"/>
      <c r="I9" s="7"/>
      <c r="J9" s="7"/>
      <c r="K9" s="7"/>
      <c r="L9" s="7"/>
      <c r="M9" s="7"/>
    </row>
    <row r="10" ht="34.15" customHeight="1" spans="1:13">
      <c r="A10" s="4" t="s">
        <v>270</v>
      </c>
      <c r="B10" s="4" t="s">
        <v>275</v>
      </c>
      <c r="C10" s="4" t="s">
        <v>99</v>
      </c>
      <c r="D10" s="4" t="s">
        <v>100</v>
      </c>
      <c r="E10" s="9">
        <v>6.4</v>
      </c>
      <c r="F10" s="7">
        <v>6.4</v>
      </c>
      <c r="G10" s="7"/>
      <c r="H10" s="7"/>
      <c r="I10" s="7"/>
      <c r="J10" s="7"/>
      <c r="K10" s="7"/>
      <c r="L10" s="7"/>
      <c r="M10" s="7"/>
    </row>
    <row r="11" ht="34.15" customHeight="1" spans="1:13">
      <c r="A11" s="3" t="s">
        <v>276</v>
      </c>
      <c r="B11" s="17"/>
      <c r="C11" s="17"/>
      <c r="D11" s="17"/>
      <c r="E11" s="9">
        <f>SUM(E6:E10)</f>
        <v>106.4</v>
      </c>
      <c r="F11" s="9">
        <f>SUM(F6:F10)</f>
        <v>106.4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ht="45" customHeight="1" spans="1:13">
      <c r="A12" s="18" t="s">
        <v>277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3">
    <mergeCell ref="A2:M2"/>
    <mergeCell ref="A3:J3"/>
    <mergeCell ref="L3:M3"/>
    <mergeCell ref="F4:H4"/>
    <mergeCell ref="I4:K4"/>
    <mergeCell ref="A12:M12"/>
    <mergeCell ref="A4:A5"/>
    <mergeCell ref="B4:B5"/>
    <mergeCell ref="C4:C5"/>
    <mergeCell ref="D4:D5"/>
    <mergeCell ref="E4:E5"/>
    <mergeCell ref="L4:L5"/>
    <mergeCell ref="M4:M5"/>
  </mergeCells>
  <pageMargins left="0.357638888888889" right="0.161111111111111" top="0.267361111111111" bottom="0.267361111111111" header="0" footer="0"/>
  <pageSetup paperSize="9" scale="80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opLeftCell="A6" workbookViewId="0">
      <selection activeCell="B5" sqref="B5:B21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customFormat="1" ht="22.75" customHeight="1" spans="1:13">
      <c r="A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customFormat="1" ht="56.95" customHeight="1" spans="1:13">
      <c r="A2" s="14" t="s">
        <v>278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customFormat="1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5" t="s">
        <v>28</v>
      </c>
    </row>
    <row r="4" customFormat="1" ht="56.95" customHeight="1" spans="1:13">
      <c r="A4" s="3" t="s">
        <v>265</v>
      </c>
      <c r="B4" s="3" t="s">
        <v>267</v>
      </c>
      <c r="C4" s="3" t="s">
        <v>279</v>
      </c>
      <c r="D4" s="3" t="s">
        <v>32</v>
      </c>
      <c r="E4" s="3" t="s">
        <v>280</v>
      </c>
      <c r="F4" s="3" t="s">
        <v>281</v>
      </c>
      <c r="G4" s="3" t="s">
        <v>282</v>
      </c>
      <c r="H4" s="3" t="s">
        <v>283</v>
      </c>
      <c r="I4" s="3" t="s">
        <v>284</v>
      </c>
      <c r="J4" s="3" t="s">
        <v>285</v>
      </c>
      <c r="K4" s="3" t="s">
        <v>286</v>
      </c>
      <c r="L4" s="3" t="s">
        <v>287</v>
      </c>
      <c r="M4" s="3" t="s">
        <v>288</v>
      </c>
    </row>
    <row r="5" customFormat="1" ht="38" customHeight="1" spans="1:13">
      <c r="A5" s="4" t="s">
        <v>271</v>
      </c>
      <c r="B5" s="4" t="s">
        <v>255</v>
      </c>
      <c r="C5" s="4" t="s">
        <v>270</v>
      </c>
      <c r="D5" s="7">
        <v>57.85</v>
      </c>
      <c r="E5" s="4" t="s">
        <v>289</v>
      </c>
      <c r="F5" s="4" t="s">
        <v>290</v>
      </c>
      <c r="G5" s="4" t="s">
        <v>291</v>
      </c>
      <c r="H5" s="4" t="s">
        <v>292</v>
      </c>
      <c r="I5" s="5" t="s">
        <v>293</v>
      </c>
      <c r="J5" s="5" t="s">
        <v>294</v>
      </c>
      <c r="K5" s="5" t="s">
        <v>295</v>
      </c>
      <c r="L5" s="5" t="s">
        <v>296</v>
      </c>
      <c r="M5" s="5">
        <v>4</v>
      </c>
    </row>
    <row r="6" customFormat="1" ht="38" customHeight="1" spans="1:13">
      <c r="A6" s="4"/>
      <c r="B6" s="4"/>
      <c r="C6" s="4"/>
      <c r="D6" s="7"/>
      <c r="E6" s="4"/>
      <c r="F6" s="4"/>
      <c r="G6" s="4"/>
      <c r="H6" s="4" t="s">
        <v>297</v>
      </c>
      <c r="I6" s="5" t="s">
        <v>293</v>
      </c>
      <c r="J6" s="5" t="s">
        <v>298</v>
      </c>
      <c r="K6" s="5" t="s">
        <v>299</v>
      </c>
      <c r="L6" s="5" t="s">
        <v>300</v>
      </c>
      <c r="M6" s="5">
        <v>4</v>
      </c>
    </row>
    <row r="7" customFormat="1" ht="38" customHeight="1" spans="1:13">
      <c r="A7" s="4"/>
      <c r="B7" s="4"/>
      <c r="C7" s="4"/>
      <c r="D7" s="7"/>
      <c r="E7" s="4"/>
      <c r="F7" s="4"/>
      <c r="G7" s="4"/>
      <c r="H7" s="4" t="s">
        <v>301</v>
      </c>
      <c r="I7" s="5" t="s">
        <v>293</v>
      </c>
      <c r="J7" s="5" t="s">
        <v>298</v>
      </c>
      <c r="K7" s="5" t="s">
        <v>302</v>
      </c>
      <c r="L7" s="5" t="s">
        <v>303</v>
      </c>
      <c r="M7" s="5">
        <v>3</v>
      </c>
    </row>
    <row r="8" customFormat="1" ht="38" customHeight="1" spans="1:13">
      <c r="A8" s="4"/>
      <c r="B8" s="4"/>
      <c r="C8" s="4"/>
      <c r="D8" s="7"/>
      <c r="E8" s="4"/>
      <c r="F8" s="4"/>
      <c r="G8" s="4"/>
      <c r="H8" s="4" t="s">
        <v>304</v>
      </c>
      <c r="I8" s="5" t="s">
        <v>293</v>
      </c>
      <c r="J8" s="5" t="s">
        <v>298</v>
      </c>
      <c r="K8" s="5" t="s">
        <v>305</v>
      </c>
      <c r="L8" s="5" t="s">
        <v>306</v>
      </c>
      <c r="M8" s="5">
        <v>4</v>
      </c>
    </row>
    <row r="9" customFormat="1" ht="38" customHeight="1" spans="1:13">
      <c r="A9" s="4"/>
      <c r="B9" s="4"/>
      <c r="C9" s="4"/>
      <c r="D9" s="7"/>
      <c r="E9" s="4"/>
      <c r="F9" s="4"/>
      <c r="G9" s="4" t="s">
        <v>307</v>
      </c>
      <c r="H9" s="4" t="s">
        <v>308</v>
      </c>
      <c r="I9" s="5" t="s">
        <v>293</v>
      </c>
      <c r="J9" s="5" t="s">
        <v>294</v>
      </c>
      <c r="K9" s="5" t="s">
        <v>305</v>
      </c>
      <c r="L9" s="5" t="s">
        <v>309</v>
      </c>
      <c r="M9" s="5">
        <v>8</v>
      </c>
    </row>
    <row r="10" customFormat="1" ht="38" customHeight="1" spans="1:13">
      <c r="A10" s="4"/>
      <c r="B10" s="4"/>
      <c r="C10" s="4"/>
      <c r="D10" s="7"/>
      <c r="E10" s="4"/>
      <c r="F10" s="4"/>
      <c r="G10" s="4"/>
      <c r="H10" s="4" t="s">
        <v>310</v>
      </c>
      <c r="I10" s="5" t="s">
        <v>293</v>
      </c>
      <c r="J10" s="5" t="s">
        <v>298</v>
      </c>
      <c r="K10" s="5" t="s">
        <v>311</v>
      </c>
      <c r="L10" s="5" t="s">
        <v>309</v>
      </c>
      <c r="M10" s="5">
        <v>7</v>
      </c>
    </row>
    <row r="11" customFormat="1" ht="47" customHeight="1" spans="1:13">
      <c r="A11" s="4"/>
      <c r="B11" s="4"/>
      <c r="C11" s="4"/>
      <c r="D11" s="7"/>
      <c r="E11" s="4"/>
      <c r="F11" s="4"/>
      <c r="G11" s="4" t="s">
        <v>312</v>
      </c>
      <c r="H11" s="4" t="s">
        <v>313</v>
      </c>
      <c r="I11" s="5" t="s">
        <v>314</v>
      </c>
      <c r="J11" s="5"/>
      <c r="K11" s="5" t="s">
        <v>315</v>
      </c>
      <c r="L11" s="5"/>
      <c r="M11" s="5">
        <v>5</v>
      </c>
    </row>
    <row r="12" customFormat="1" ht="34.15" customHeight="1" spans="1:13">
      <c r="A12" s="4"/>
      <c r="B12" s="4"/>
      <c r="C12" s="4"/>
      <c r="D12" s="7"/>
      <c r="E12" s="4"/>
      <c r="F12" s="4"/>
      <c r="G12" s="4"/>
      <c r="H12" s="4" t="s">
        <v>316</v>
      </c>
      <c r="I12" s="5" t="s">
        <v>314</v>
      </c>
      <c r="J12" s="5"/>
      <c r="K12" s="5" t="s">
        <v>317</v>
      </c>
      <c r="L12" s="5"/>
      <c r="M12" s="5">
        <v>5</v>
      </c>
    </row>
    <row r="13" customFormat="1" ht="34.15" customHeight="1" spans="1:13">
      <c r="A13" s="4"/>
      <c r="B13" s="4"/>
      <c r="C13" s="4"/>
      <c r="D13" s="7"/>
      <c r="E13" s="4"/>
      <c r="F13" s="4"/>
      <c r="G13" s="4" t="s">
        <v>318</v>
      </c>
      <c r="H13" s="4" t="s">
        <v>319</v>
      </c>
      <c r="I13" s="5" t="s">
        <v>320</v>
      </c>
      <c r="J13" s="5" t="s">
        <v>321</v>
      </c>
      <c r="K13" s="5" t="s">
        <v>322</v>
      </c>
      <c r="L13" s="5" t="s">
        <v>323</v>
      </c>
      <c r="M13" s="5">
        <v>2</v>
      </c>
    </row>
    <row r="14" customFormat="1" ht="34.15" customHeight="1" spans="1:13">
      <c r="A14" s="4"/>
      <c r="B14" s="4"/>
      <c r="C14" s="4"/>
      <c r="D14" s="7"/>
      <c r="E14" s="4"/>
      <c r="F14" s="4"/>
      <c r="G14" s="4"/>
      <c r="H14" s="4" t="s">
        <v>324</v>
      </c>
      <c r="I14" s="5" t="s">
        <v>320</v>
      </c>
      <c r="J14" s="5" t="s">
        <v>321</v>
      </c>
      <c r="K14" s="5" t="s">
        <v>325</v>
      </c>
      <c r="L14" s="5" t="s">
        <v>323</v>
      </c>
      <c r="M14" s="5">
        <v>2</v>
      </c>
    </row>
    <row r="15" customFormat="1" ht="34.15" customHeight="1" spans="1:13">
      <c r="A15" s="4"/>
      <c r="B15" s="4"/>
      <c r="C15" s="4"/>
      <c r="D15" s="7"/>
      <c r="E15" s="4"/>
      <c r="F15" s="4"/>
      <c r="G15" s="4"/>
      <c r="H15" s="4" t="s">
        <v>326</v>
      </c>
      <c r="I15" s="5" t="s">
        <v>320</v>
      </c>
      <c r="J15" s="5" t="s">
        <v>321</v>
      </c>
      <c r="K15" s="5" t="s">
        <v>325</v>
      </c>
      <c r="L15" s="5" t="s">
        <v>323</v>
      </c>
      <c r="M15" s="5">
        <v>2</v>
      </c>
    </row>
    <row r="16" customFormat="1" ht="34.15" customHeight="1" spans="1:13">
      <c r="A16" s="4"/>
      <c r="B16" s="4"/>
      <c r="C16" s="4"/>
      <c r="D16" s="7"/>
      <c r="E16" s="4"/>
      <c r="F16" s="4"/>
      <c r="G16" s="4"/>
      <c r="H16" s="4" t="s">
        <v>327</v>
      </c>
      <c r="I16" s="5" t="s">
        <v>320</v>
      </c>
      <c r="J16" s="5" t="s">
        <v>321</v>
      </c>
      <c r="K16" s="5" t="s">
        <v>328</v>
      </c>
      <c r="L16" s="5" t="s">
        <v>323</v>
      </c>
      <c r="M16" s="5">
        <v>2</v>
      </c>
    </row>
    <row r="17" customFormat="1" ht="34.15" customHeight="1" spans="1:13">
      <c r="A17" s="4"/>
      <c r="B17" s="4"/>
      <c r="C17" s="4"/>
      <c r="D17" s="7"/>
      <c r="E17" s="4"/>
      <c r="F17" s="4"/>
      <c r="G17" s="4"/>
      <c r="H17" s="4" t="s">
        <v>329</v>
      </c>
      <c r="I17" s="5" t="s">
        <v>320</v>
      </c>
      <c r="J17" s="5" t="s">
        <v>321</v>
      </c>
      <c r="K17" s="5" t="s">
        <v>330</v>
      </c>
      <c r="L17" s="5" t="s">
        <v>323</v>
      </c>
      <c r="M17" s="5">
        <v>2</v>
      </c>
    </row>
    <row r="18" customFormat="1" ht="37" customHeight="1" spans="1:13">
      <c r="A18" s="4"/>
      <c r="B18" s="4"/>
      <c r="C18" s="4"/>
      <c r="D18" s="7"/>
      <c r="E18" s="4"/>
      <c r="F18" s="4" t="s">
        <v>331</v>
      </c>
      <c r="G18" s="4" t="s">
        <v>332</v>
      </c>
      <c r="H18" s="4" t="s">
        <v>333</v>
      </c>
      <c r="I18" s="5" t="s">
        <v>293</v>
      </c>
      <c r="J18" s="5" t="s">
        <v>298</v>
      </c>
      <c r="K18" s="5" t="s">
        <v>311</v>
      </c>
      <c r="L18" s="5" t="s">
        <v>309</v>
      </c>
      <c r="M18" s="5">
        <v>10</v>
      </c>
    </row>
    <row r="19" customFormat="1" ht="37" customHeight="1" spans="1:13">
      <c r="A19" s="4"/>
      <c r="B19" s="4"/>
      <c r="C19" s="4"/>
      <c r="D19" s="7"/>
      <c r="E19" s="4"/>
      <c r="F19" s="4" t="s">
        <v>334</v>
      </c>
      <c r="G19" s="4" t="s">
        <v>335</v>
      </c>
      <c r="H19" s="4" t="s">
        <v>336</v>
      </c>
      <c r="I19" s="5" t="s">
        <v>314</v>
      </c>
      <c r="J19" s="5"/>
      <c r="K19" s="5" t="s">
        <v>337</v>
      </c>
      <c r="L19" s="5"/>
      <c r="M19" s="5">
        <v>10</v>
      </c>
    </row>
    <row r="20" customFormat="1" ht="37" customHeight="1" spans="1:13">
      <c r="A20" s="4"/>
      <c r="B20" s="4"/>
      <c r="C20" s="4"/>
      <c r="D20" s="7"/>
      <c r="E20" s="4"/>
      <c r="F20" s="4"/>
      <c r="G20" s="4" t="s">
        <v>338</v>
      </c>
      <c r="H20" s="4" t="s">
        <v>339</v>
      </c>
      <c r="I20" s="5" t="s">
        <v>314</v>
      </c>
      <c r="J20" s="5"/>
      <c r="K20" s="5" t="s">
        <v>340</v>
      </c>
      <c r="L20" s="5"/>
      <c r="M20" s="5">
        <v>10</v>
      </c>
    </row>
    <row r="21" customFormat="1" ht="34.15" customHeight="1" spans="1:13">
      <c r="A21" s="4"/>
      <c r="B21" s="4"/>
      <c r="C21" s="4"/>
      <c r="D21" s="7"/>
      <c r="E21" s="4"/>
      <c r="F21" s="4"/>
      <c r="G21" s="4" t="s">
        <v>341</v>
      </c>
      <c r="H21" s="4" t="s">
        <v>342</v>
      </c>
      <c r="I21" s="5" t="s">
        <v>314</v>
      </c>
      <c r="J21" s="5"/>
      <c r="K21" s="5" t="s">
        <v>343</v>
      </c>
      <c r="L21" s="5"/>
      <c r="M21" s="5">
        <v>10</v>
      </c>
    </row>
    <row r="22" customFormat="1" ht="34.15" customHeight="1" spans="1:13">
      <c r="A22" s="4" t="s">
        <v>272</v>
      </c>
      <c r="B22" s="4" t="s">
        <v>255</v>
      </c>
      <c r="C22" s="4" t="s">
        <v>270</v>
      </c>
      <c r="D22" s="7">
        <v>2.15</v>
      </c>
      <c r="E22" s="4" t="s">
        <v>344</v>
      </c>
      <c r="F22" s="4" t="s">
        <v>334</v>
      </c>
      <c r="G22" s="4" t="s">
        <v>341</v>
      </c>
      <c r="H22" s="4" t="s">
        <v>345</v>
      </c>
      <c r="I22" s="5" t="s">
        <v>314</v>
      </c>
      <c r="J22" s="5"/>
      <c r="K22" s="5" t="s">
        <v>343</v>
      </c>
      <c r="L22" s="5"/>
      <c r="M22" s="5">
        <v>15</v>
      </c>
    </row>
    <row r="23" customFormat="1" ht="34.15" customHeight="1" spans="1:13">
      <c r="A23" s="4"/>
      <c r="B23" s="4"/>
      <c r="C23" s="4"/>
      <c r="D23" s="7"/>
      <c r="E23" s="4"/>
      <c r="F23" s="4"/>
      <c r="G23" s="4" t="s">
        <v>338</v>
      </c>
      <c r="H23" s="4" t="s">
        <v>346</v>
      </c>
      <c r="I23" s="5" t="s">
        <v>314</v>
      </c>
      <c r="J23" s="5"/>
      <c r="K23" s="5" t="s">
        <v>347</v>
      </c>
      <c r="L23" s="5"/>
      <c r="M23" s="5">
        <v>15</v>
      </c>
    </row>
    <row r="24" customFormat="1" ht="34.15" customHeight="1" spans="1:13">
      <c r="A24" s="4"/>
      <c r="B24" s="4"/>
      <c r="C24" s="4"/>
      <c r="D24" s="7"/>
      <c r="E24" s="4"/>
      <c r="F24" s="4" t="s">
        <v>331</v>
      </c>
      <c r="G24" s="4" t="s">
        <v>332</v>
      </c>
      <c r="H24" s="4" t="s">
        <v>348</v>
      </c>
      <c r="I24" s="5" t="s">
        <v>293</v>
      </c>
      <c r="J24" s="5" t="s">
        <v>298</v>
      </c>
      <c r="K24" s="5" t="s">
        <v>349</v>
      </c>
      <c r="L24" s="5" t="s">
        <v>309</v>
      </c>
      <c r="M24" s="5">
        <v>10</v>
      </c>
    </row>
    <row r="25" customFormat="1" ht="34.15" customHeight="1" spans="1:13">
      <c r="A25" s="4"/>
      <c r="B25" s="4"/>
      <c r="C25" s="4"/>
      <c r="D25" s="7"/>
      <c r="E25" s="4"/>
      <c r="F25" s="4" t="s">
        <v>290</v>
      </c>
      <c r="G25" s="4" t="s">
        <v>318</v>
      </c>
      <c r="H25" s="4" t="s">
        <v>350</v>
      </c>
      <c r="I25" s="5" t="s">
        <v>320</v>
      </c>
      <c r="J25" s="5" t="s">
        <v>321</v>
      </c>
      <c r="K25" s="5" t="s">
        <v>351</v>
      </c>
      <c r="L25" s="5" t="s">
        <v>323</v>
      </c>
      <c r="M25" s="5">
        <v>5</v>
      </c>
    </row>
    <row r="26" customFormat="1" ht="34.15" customHeight="1" spans="1:13">
      <c r="A26" s="4"/>
      <c r="B26" s="4"/>
      <c r="C26" s="4"/>
      <c r="D26" s="7"/>
      <c r="E26" s="4"/>
      <c r="F26" s="4"/>
      <c r="G26" s="4"/>
      <c r="H26" s="4" t="s">
        <v>352</v>
      </c>
      <c r="I26" s="5" t="s">
        <v>320</v>
      </c>
      <c r="J26" s="5" t="s">
        <v>321</v>
      </c>
      <c r="K26" s="5" t="s">
        <v>353</v>
      </c>
      <c r="L26" s="5" t="s">
        <v>354</v>
      </c>
      <c r="M26" s="5">
        <v>5</v>
      </c>
    </row>
    <row r="27" customFormat="1" ht="34.15" customHeight="1" spans="1:13">
      <c r="A27" s="4"/>
      <c r="B27" s="4"/>
      <c r="C27" s="4"/>
      <c r="D27" s="7"/>
      <c r="E27" s="4"/>
      <c r="F27" s="4"/>
      <c r="G27" s="4" t="s">
        <v>312</v>
      </c>
      <c r="H27" s="4" t="s">
        <v>355</v>
      </c>
      <c r="I27" s="5" t="s">
        <v>314</v>
      </c>
      <c r="J27" s="5"/>
      <c r="K27" s="5" t="s">
        <v>356</v>
      </c>
      <c r="L27" s="5"/>
      <c r="M27" s="5">
        <v>5</v>
      </c>
    </row>
    <row r="28" customFormat="1" ht="34.15" customHeight="1" spans="1:13">
      <c r="A28" s="4"/>
      <c r="B28" s="4"/>
      <c r="C28" s="4"/>
      <c r="D28" s="7"/>
      <c r="E28" s="4"/>
      <c r="F28" s="4"/>
      <c r="G28" s="4"/>
      <c r="H28" s="4" t="s">
        <v>316</v>
      </c>
      <c r="I28" s="5" t="s">
        <v>314</v>
      </c>
      <c r="J28" s="5"/>
      <c r="K28" s="5" t="s">
        <v>317</v>
      </c>
      <c r="L28" s="5"/>
      <c r="M28" s="5">
        <v>5</v>
      </c>
    </row>
    <row r="29" customFormat="1" ht="34.15" customHeight="1" spans="1:13">
      <c r="A29" s="4"/>
      <c r="B29" s="4"/>
      <c r="C29" s="4"/>
      <c r="D29" s="7"/>
      <c r="E29" s="4"/>
      <c r="F29" s="4"/>
      <c r="G29" s="4" t="s">
        <v>307</v>
      </c>
      <c r="H29" s="4" t="s">
        <v>357</v>
      </c>
      <c r="I29" s="5" t="s">
        <v>293</v>
      </c>
      <c r="J29" s="5" t="s">
        <v>298</v>
      </c>
      <c r="K29" s="5" t="s">
        <v>349</v>
      </c>
      <c r="L29" s="5" t="s">
        <v>309</v>
      </c>
      <c r="M29" s="5">
        <v>7</v>
      </c>
    </row>
    <row r="30" customFormat="1" ht="34.15" customHeight="1" spans="1:13">
      <c r="A30" s="4"/>
      <c r="B30" s="4"/>
      <c r="C30" s="4"/>
      <c r="D30" s="7"/>
      <c r="E30" s="4"/>
      <c r="F30" s="4"/>
      <c r="G30" s="4"/>
      <c r="H30" s="4" t="s">
        <v>310</v>
      </c>
      <c r="I30" s="5" t="s">
        <v>293</v>
      </c>
      <c r="J30" s="5" t="s">
        <v>298</v>
      </c>
      <c r="K30" s="5" t="s">
        <v>311</v>
      </c>
      <c r="L30" s="5" t="s">
        <v>309</v>
      </c>
      <c r="M30" s="5">
        <v>8</v>
      </c>
    </row>
    <row r="31" customFormat="1" ht="34.15" customHeight="1" spans="1:13">
      <c r="A31" s="4"/>
      <c r="B31" s="4"/>
      <c r="C31" s="4"/>
      <c r="D31" s="7"/>
      <c r="E31" s="4"/>
      <c r="F31" s="4"/>
      <c r="G31" s="4" t="s">
        <v>291</v>
      </c>
      <c r="H31" s="4" t="s">
        <v>358</v>
      </c>
      <c r="I31" s="5" t="s">
        <v>293</v>
      </c>
      <c r="J31" s="5" t="s">
        <v>298</v>
      </c>
      <c r="K31" s="5" t="s">
        <v>359</v>
      </c>
      <c r="L31" s="5" t="s">
        <v>360</v>
      </c>
      <c r="M31" s="5">
        <v>5</v>
      </c>
    </row>
    <row r="32" customFormat="1" ht="34.15" customHeight="1" spans="1:13">
      <c r="A32" s="4"/>
      <c r="B32" s="4"/>
      <c r="C32" s="4"/>
      <c r="D32" s="7"/>
      <c r="E32" s="4"/>
      <c r="F32" s="4"/>
      <c r="G32" s="4"/>
      <c r="H32" s="4" t="s">
        <v>297</v>
      </c>
      <c r="I32" s="5" t="s">
        <v>293</v>
      </c>
      <c r="J32" s="5" t="s">
        <v>298</v>
      </c>
      <c r="K32" s="5" t="s">
        <v>359</v>
      </c>
      <c r="L32" s="5" t="s">
        <v>300</v>
      </c>
      <c r="M32" s="5">
        <v>5</v>
      </c>
    </row>
    <row r="33" customFormat="1" ht="34.15" customHeight="1" spans="1:13">
      <c r="A33" s="4"/>
      <c r="B33" s="4"/>
      <c r="C33" s="4"/>
      <c r="D33" s="7"/>
      <c r="E33" s="4"/>
      <c r="F33" s="4"/>
      <c r="G33" s="4"/>
      <c r="H33" s="4" t="s">
        <v>304</v>
      </c>
      <c r="I33" s="5" t="s">
        <v>293</v>
      </c>
      <c r="J33" s="5" t="s">
        <v>298</v>
      </c>
      <c r="K33" s="5" t="s">
        <v>361</v>
      </c>
      <c r="L33" s="5" t="s">
        <v>362</v>
      </c>
      <c r="M33" s="5">
        <v>5</v>
      </c>
    </row>
    <row r="34" customFormat="1" ht="34.15" customHeight="1" spans="1:13">
      <c r="A34" s="4" t="s">
        <v>275</v>
      </c>
      <c r="B34" s="4" t="s">
        <v>255</v>
      </c>
      <c r="C34" s="4" t="s">
        <v>270</v>
      </c>
      <c r="D34" s="7">
        <v>6.4</v>
      </c>
      <c r="E34" s="4" t="s">
        <v>363</v>
      </c>
      <c r="F34" s="4" t="s">
        <v>331</v>
      </c>
      <c r="G34" s="4" t="s">
        <v>332</v>
      </c>
      <c r="H34" s="4" t="s">
        <v>364</v>
      </c>
      <c r="I34" s="5" t="s">
        <v>293</v>
      </c>
      <c r="J34" s="5" t="s">
        <v>298</v>
      </c>
      <c r="K34" s="5" t="s">
        <v>349</v>
      </c>
      <c r="L34" s="5" t="s">
        <v>309</v>
      </c>
      <c r="M34" s="5">
        <v>10</v>
      </c>
    </row>
    <row r="35" customFormat="1" ht="34.15" customHeight="1" spans="1:13">
      <c r="A35" s="4"/>
      <c r="B35" s="4"/>
      <c r="C35" s="4"/>
      <c r="D35" s="7"/>
      <c r="E35" s="4"/>
      <c r="F35" s="4" t="s">
        <v>334</v>
      </c>
      <c r="G35" s="4" t="s">
        <v>341</v>
      </c>
      <c r="H35" s="4" t="s">
        <v>365</v>
      </c>
      <c r="I35" s="5" t="s">
        <v>314</v>
      </c>
      <c r="J35" s="5"/>
      <c r="K35" s="5" t="s">
        <v>343</v>
      </c>
      <c r="L35" s="5"/>
      <c r="M35" s="5">
        <v>15</v>
      </c>
    </row>
    <row r="36" customFormat="1" ht="34.15" customHeight="1" spans="1:13">
      <c r="A36" s="4"/>
      <c r="B36" s="4"/>
      <c r="C36" s="4"/>
      <c r="D36" s="7"/>
      <c r="E36" s="4"/>
      <c r="F36" s="4"/>
      <c r="G36" s="4" t="s">
        <v>338</v>
      </c>
      <c r="H36" s="4" t="s">
        <v>366</v>
      </c>
      <c r="I36" s="5" t="s">
        <v>314</v>
      </c>
      <c r="J36" s="5"/>
      <c r="K36" s="5" t="s">
        <v>347</v>
      </c>
      <c r="L36" s="5"/>
      <c r="M36" s="5">
        <v>15</v>
      </c>
    </row>
    <row r="37" customFormat="1" ht="34.15" customHeight="1" spans="1:13">
      <c r="A37" s="4"/>
      <c r="B37" s="4"/>
      <c r="C37" s="4"/>
      <c r="D37" s="7"/>
      <c r="E37" s="4"/>
      <c r="F37" s="4" t="s">
        <v>290</v>
      </c>
      <c r="G37" s="4" t="s">
        <v>318</v>
      </c>
      <c r="H37" s="4" t="s">
        <v>367</v>
      </c>
      <c r="I37" s="5" t="s">
        <v>320</v>
      </c>
      <c r="J37" s="5" t="s">
        <v>321</v>
      </c>
      <c r="K37" s="5" t="s">
        <v>368</v>
      </c>
      <c r="L37" s="5" t="s">
        <v>323</v>
      </c>
      <c r="M37" s="5">
        <v>5</v>
      </c>
    </row>
    <row r="38" customFormat="1" ht="34.15" customHeight="1" spans="1:13">
      <c r="A38" s="4"/>
      <c r="B38" s="4"/>
      <c r="C38" s="4"/>
      <c r="D38" s="7"/>
      <c r="E38" s="4"/>
      <c r="F38" s="4"/>
      <c r="G38" s="4"/>
      <c r="H38" s="4" t="s">
        <v>369</v>
      </c>
      <c r="I38" s="5" t="s">
        <v>320</v>
      </c>
      <c r="J38" s="5" t="s">
        <v>321</v>
      </c>
      <c r="K38" s="5" t="s">
        <v>370</v>
      </c>
      <c r="L38" s="5" t="s">
        <v>371</v>
      </c>
      <c r="M38" s="5">
        <v>5</v>
      </c>
    </row>
    <row r="39" customFormat="1" ht="34.15" customHeight="1" spans="1:13">
      <c r="A39" s="4"/>
      <c r="B39" s="4"/>
      <c r="C39" s="4"/>
      <c r="D39" s="7"/>
      <c r="E39" s="4"/>
      <c r="F39" s="4"/>
      <c r="G39" s="4" t="s">
        <v>291</v>
      </c>
      <c r="H39" s="4" t="s">
        <v>372</v>
      </c>
      <c r="I39" s="5" t="s">
        <v>293</v>
      </c>
      <c r="J39" s="5" t="s">
        <v>294</v>
      </c>
      <c r="K39" s="5" t="s">
        <v>361</v>
      </c>
      <c r="L39" s="5" t="s">
        <v>362</v>
      </c>
      <c r="M39" s="5">
        <v>5</v>
      </c>
    </row>
    <row r="40" customFormat="1" ht="34.15" customHeight="1" spans="1:13">
      <c r="A40" s="4"/>
      <c r="B40" s="4"/>
      <c r="C40" s="4"/>
      <c r="D40" s="7"/>
      <c r="E40" s="4"/>
      <c r="F40" s="4"/>
      <c r="G40" s="4"/>
      <c r="H40" s="4" t="s">
        <v>373</v>
      </c>
      <c r="I40" s="5" t="s">
        <v>293</v>
      </c>
      <c r="J40" s="5" t="s">
        <v>294</v>
      </c>
      <c r="K40" s="5" t="s">
        <v>359</v>
      </c>
      <c r="L40" s="5" t="s">
        <v>374</v>
      </c>
      <c r="M40" s="5">
        <v>5</v>
      </c>
    </row>
    <row r="41" customFormat="1" ht="34.15" customHeight="1" spans="1:13">
      <c r="A41" s="4"/>
      <c r="B41" s="4"/>
      <c r="C41" s="4"/>
      <c r="D41" s="7"/>
      <c r="E41" s="4"/>
      <c r="F41" s="4"/>
      <c r="G41" s="4"/>
      <c r="H41" s="4" t="s">
        <v>375</v>
      </c>
      <c r="I41" s="5" t="s">
        <v>293</v>
      </c>
      <c r="J41" s="5" t="s">
        <v>294</v>
      </c>
      <c r="K41" s="5" t="s">
        <v>325</v>
      </c>
      <c r="L41" s="5" t="s">
        <v>362</v>
      </c>
      <c r="M41" s="5">
        <v>5</v>
      </c>
    </row>
    <row r="42" customFormat="1" ht="34.15" customHeight="1" spans="1:13">
      <c r="A42" s="4"/>
      <c r="B42" s="4"/>
      <c r="C42" s="4"/>
      <c r="D42" s="7"/>
      <c r="E42" s="4"/>
      <c r="F42" s="4"/>
      <c r="G42" s="4" t="s">
        <v>312</v>
      </c>
      <c r="H42" s="4" t="s">
        <v>376</v>
      </c>
      <c r="I42" s="5" t="s">
        <v>314</v>
      </c>
      <c r="J42" s="5"/>
      <c r="K42" s="5" t="s">
        <v>317</v>
      </c>
      <c r="L42" s="5"/>
      <c r="M42" s="5">
        <v>5</v>
      </c>
    </row>
    <row r="43" customFormat="1" ht="34.15" customHeight="1" spans="1:13">
      <c r="A43" s="4"/>
      <c r="B43" s="4"/>
      <c r="C43" s="4"/>
      <c r="D43" s="7"/>
      <c r="E43" s="4"/>
      <c r="F43" s="4"/>
      <c r="G43" s="4"/>
      <c r="H43" s="4" t="s">
        <v>355</v>
      </c>
      <c r="I43" s="5" t="s">
        <v>314</v>
      </c>
      <c r="J43" s="5"/>
      <c r="K43" s="5" t="s">
        <v>356</v>
      </c>
      <c r="L43" s="5"/>
      <c r="M43" s="5">
        <v>5</v>
      </c>
    </row>
    <row r="44" customFormat="1" ht="34.15" customHeight="1" spans="1:13">
      <c r="A44" s="4"/>
      <c r="B44" s="4"/>
      <c r="C44" s="4"/>
      <c r="D44" s="7"/>
      <c r="E44" s="4"/>
      <c r="F44" s="4"/>
      <c r="G44" s="4" t="s">
        <v>307</v>
      </c>
      <c r="H44" s="4" t="s">
        <v>377</v>
      </c>
      <c r="I44" s="5" t="s">
        <v>314</v>
      </c>
      <c r="J44" s="5"/>
      <c r="K44" s="5" t="s">
        <v>378</v>
      </c>
      <c r="L44" s="5"/>
      <c r="M44" s="5">
        <v>5</v>
      </c>
    </row>
    <row r="45" customFormat="1" ht="34.15" customHeight="1" spans="1:13">
      <c r="A45" s="4"/>
      <c r="B45" s="4"/>
      <c r="C45" s="4"/>
      <c r="D45" s="7"/>
      <c r="E45" s="4"/>
      <c r="F45" s="4"/>
      <c r="G45" s="4"/>
      <c r="H45" s="4" t="s">
        <v>379</v>
      </c>
      <c r="I45" s="5" t="s">
        <v>293</v>
      </c>
      <c r="J45" s="5" t="s">
        <v>294</v>
      </c>
      <c r="K45" s="5" t="s">
        <v>305</v>
      </c>
      <c r="L45" s="5" t="s">
        <v>309</v>
      </c>
      <c r="M45" s="5">
        <v>10</v>
      </c>
    </row>
    <row r="46" customFormat="1" ht="34.15" customHeight="1" spans="1:13">
      <c r="A46" s="4" t="s">
        <v>274</v>
      </c>
      <c r="B46" s="4" t="s">
        <v>255</v>
      </c>
      <c r="C46" s="4" t="s">
        <v>270</v>
      </c>
      <c r="D46" s="7">
        <v>30</v>
      </c>
      <c r="E46" s="4" t="s">
        <v>380</v>
      </c>
      <c r="F46" s="4" t="s">
        <v>290</v>
      </c>
      <c r="G46" s="4" t="s">
        <v>312</v>
      </c>
      <c r="H46" s="4" t="s">
        <v>381</v>
      </c>
      <c r="I46" s="5" t="s">
        <v>314</v>
      </c>
      <c r="J46" s="5"/>
      <c r="K46" s="5" t="s">
        <v>382</v>
      </c>
      <c r="L46" s="5"/>
      <c r="M46" s="5">
        <v>5</v>
      </c>
    </row>
    <row r="47" customFormat="1" ht="34.15" customHeight="1" spans="1:13">
      <c r="A47" s="4"/>
      <c r="B47" s="4"/>
      <c r="C47" s="4"/>
      <c r="D47" s="7"/>
      <c r="E47" s="4"/>
      <c r="F47" s="4"/>
      <c r="G47" s="4"/>
      <c r="H47" s="4" t="s">
        <v>383</v>
      </c>
      <c r="I47" s="5" t="s">
        <v>314</v>
      </c>
      <c r="J47" s="5"/>
      <c r="K47" s="5" t="s">
        <v>317</v>
      </c>
      <c r="L47" s="5"/>
      <c r="M47" s="5">
        <v>5</v>
      </c>
    </row>
    <row r="48" customFormat="1" ht="34.15" customHeight="1" spans="1:13">
      <c r="A48" s="4"/>
      <c r="B48" s="4"/>
      <c r="C48" s="4"/>
      <c r="D48" s="7"/>
      <c r="E48" s="4"/>
      <c r="F48" s="4"/>
      <c r="G48" s="4" t="s">
        <v>318</v>
      </c>
      <c r="H48" s="4" t="s">
        <v>384</v>
      </c>
      <c r="I48" s="5" t="s">
        <v>320</v>
      </c>
      <c r="J48" s="5" t="s">
        <v>321</v>
      </c>
      <c r="K48" s="5" t="s">
        <v>385</v>
      </c>
      <c r="L48" s="5" t="s">
        <v>323</v>
      </c>
      <c r="M48" s="5">
        <v>2</v>
      </c>
    </row>
    <row r="49" customFormat="1" ht="34.15" customHeight="1" spans="1:13">
      <c r="A49" s="4"/>
      <c r="B49" s="4"/>
      <c r="C49" s="4"/>
      <c r="D49" s="7"/>
      <c r="E49" s="4"/>
      <c r="F49" s="4"/>
      <c r="G49" s="4"/>
      <c r="H49" s="4" t="s">
        <v>386</v>
      </c>
      <c r="I49" s="5" t="s">
        <v>320</v>
      </c>
      <c r="J49" s="5" t="s">
        <v>321</v>
      </c>
      <c r="K49" s="5" t="s">
        <v>387</v>
      </c>
      <c r="L49" s="5" t="s">
        <v>323</v>
      </c>
      <c r="M49" s="5">
        <v>2</v>
      </c>
    </row>
    <row r="50" customFormat="1" ht="34.15" customHeight="1" spans="1:13">
      <c r="A50" s="4"/>
      <c r="B50" s="4"/>
      <c r="C50" s="4"/>
      <c r="D50" s="7"/>
      <c r="E50" s="4"/>
      <c r="F50" s="4"/>
      <c r="G50" s="4"/>
      <c r="H50" s="4" t="s">
        <v>388</v>
      </c>
      <c r="I50" s="5" t="s">
        <v>320</v>
      </c>
      <c r="J50" s="5" t="s">
        <v>321</v>
      </c>
      <c r="K50" s="5" t="s">
        <v>389</v>
      </c>
      <c r="L50" s="5" t="s">
        <v>323</v>
      </c>
      <c r="M50" s="5">
        <v>1</v>
      </c>
    </row>
    <row r="51" customFormat="1" ht="34.15" customHeight="1" spans="1:13">
      <c r="A51" s="4"/>
      <c r="B51" s="4"/>
      <c r="C51" s="4"/>
      <c r="D51" s="7"/>
      <c r="E51" s="4"/>
      <c r="F51" s="4"/>
      <c r="G51" s="4"/>
      <c r="H51" s="4" t="s">
        <v>390</v>
      </c>
      <c r="I51" s="5" t="s">
        <v>320</v>
      </c>
      <c r="J51" s="5" t="s">
        <v>321</v>
      </c>
      <c r="K51" s="5" t="s">
        <v>391</v>
      </c>
      <c r="L51" s="5" t="s">
        <v>323</v>
      </c>
      <c r="M51" s="5">
        <v>1</v>
      </c>
    </row>
    <row r="52" customFormat="1" ht="34.15" customHeight="1" spans="1:13">
      <c r="A52" s="4"/>
      <c r="B52" s="4"/>
      <c r="C52" s="4"/>
      <c r="D52" s="7"/>
      <c r="E52" s="4"/>
      <c r="F52" s="4"/>
      <c r="G52" s="4"/>
      <c r="H52" s="4" t="s">
        <v>392</v>
      </c>
      <c r="I52" s="5" t="s">
        <v>320</v>
      </c>
      <c r="J52" s="5" t="s">
        <v>321</v>
      </c>
      <c r="K52" s="5" t="s">
        <v>299</v>
      </c>
      <c r="L52" s="5" t="s">
        <v>323</v>
      </c>
      <c r="M52" s="5">
        <v>1</v>
      </c>
    </row>
    <row r="53" customFormat="1" ht="34.15" customHeight="1" spans="1:13">
      <c r="A53" s="4"/>
      <c r="B53" s="4"/>
      <c r="C53" s="4"/>
      <c r="D53" s="7"/>
      <c r="E53" s="4"/>
      <c r="F53" s="4"/>
      <c r="G53" s="4"/>
      <c r="H53" s="4" t="s">
        <v>393</v>
      </c>
      <c r="I53" s="5" t="s">
        <v>320</v>
      </c>
      <c r="J53" s="5" t="s">
        <v>321</v>
      </c>
      <c r="K53" s="5" t="s">
        <v>394</v>
      </c>
      <c r="L53" s="5" t="s">
        <v>323</v>
      </c>
      <c r="M53" s="5">
        <v>1</v>
      </c>
    </row>
    <row r="54" customFormat="1" ht="34.15" customHeight="1" spans="1:13">
      <c r="A54" s="4"/>
      <c r="B54" s="4"/>
      <c r="C54" s="4"/>
      <c r="D54" s="7"/>
      <c r="E54" s="4"/>
      <c r="F54" s="4"/>
      <c r="G54" s="4"/>
      <c r="H54" s="4" t="s">
        <v>223</v>
      </c>
      <c r="I54" s="5" t="s">
        <v>320</v>
      </c>
      <c r="J54" s="5" t="s">
        <v>321</v>
      </c>
      <c r="K54" s="5" t="s">
        <v>395</v>
      </c>
      <c r="L54" s="5" t="s">
        <v>323</v>
      </c>
      <c r="M54" s="5">
        <v>1</v>
      </c>
    </row>
    <row r="55" customFormat="1" ht="34.15" customHeight="1" spans="1:13">
      <c r="A55" s="4"/>
      <c r="B55" s="4"/>
      <c r="C55" s="4"/>
      <c r="D55" s="7"/>
      <c r="E55" s="4"/>
      <c r="F55" s="4"/>
      <c r="G55" s="4"/>
      <c r="H55" s="4" t="s">
        <v>396</v>
      </c>
      <c r="I55" s="5" t="s">
        <v>320</v>
      </c>
      <c r="J55" s="5" t="s">
        <v>321</v>
      </c>
      <c r="K55" s="5" t="s">
        <v>397</v>
      </c>
      <c r="L55" s="5" t="s">
        <v>323</v>
      </c>
      <c r="M55" s="5">
        <v>1</v>
      </c>
    </row>
    <row r="56" customFormat="1" ht="34.15" customHeight="1" spans="1:13">
      <c r="A56" s="4"/>
      <c r="B56" s="4"/>
      <c r="C56" s="4"/>
      <c r="D56" s="7"/>
      <c r="E56" s="4"/>
      <c r="F56" s="4"/>
      <c r="G56" s="4" t="s">
        <v>291</v>
      </c>
      <c r="H56" s="4" t="s">
        <v>398</v>
      </c>
      <c r="I56" s="5" t="s">
        <v>293</v>
      </c>
      <c r="J56" s="5" t="s">
        <v>298</v>
      </c>
      <c r="K56" s="5" t="s">
        <v>399</v>
      </c>
      <c r="L56" s="5" t="s">
        <v>400</v>
      </c>
      <c r="M56" s="5">
        <v>3</v>
      </c>
    </row>
    <row r="57" customFormat="1" ht="34.15" customHeight="1" spans="1:13">
      <c r="A57" s="4"/>
      <c r="B57" s="4"/>
      <c r="C57" s="4"/>
      <c r="D57" s="7"/>
      <c r="E57" s="4"/>
      <c r="F57" s="4"/>
      <c r="G57" s="4"/>
      <c r="H57" s="4" t="s">
        <v>401</v>
      </c>
      <c r="I57" s="5" t="s">
        <v>293</v>
      </c>
      <c r="J57" s="5" t="s">
        <v>298</v>
      </c>
      <c r="K57" s="5" t="s">
        <v>402</v>
      </c>
      <c r="L57" s="5" t="s">
        <v>403</v>
      </c>
      <c r="M57" s="5">
        <v>3</v>
      </c>
    </row>
    <row r="58" customFormat="1" ht="34.15" customHeight="1" spans="1:13">
      <c r="A58" s="4"/>
      <c r="B58" s="4"/>
      <c r="C58" s="4"/>
      <c r="D58" s="7"/>
      <c r="E58" s="4"/>
      <c r="F58" s="4"/>
      <c r="G58" s="4"/>
      <c r="H58" s="4" t="s">
        <v>404</v>
      </c>
      <c r="I58" s="5" t="s">
        <v>293</v>
      </c>
      <c r="J58" s="5" t="s">
        <v>298</v>
      </c>
      <c r="K58" s="5" t="s">
        <v>395</v>
      </c>
      <c r="L58" s="5" t="s">
        <v>306</v>
      </c>
      <c r="M58" s="5">
        <v>3</v>
      </c>
    </row>
    <row r="59" customFormat="1" ht="40.7" customHeight="1" spans="1:13">
      <c r="A59" s="4"/>
      <c r="B59" s="4"/>
      <c r="C59" s="4"/>
      <c r="D59" s="7"/>
      <c r="E59" s="4"/>
      <c r="F59" s="4"/>
      <c r="G59" s="4"/>
      <c r="H59" s="4" t="s">
        <v>405</v>
      </c>
      <c r="I59" s="5" t="s">
        <v>293</v>
      </c>
      <c r="J59" s="5" t="s">
        <v>294</v>
      </c>
      <c r="K59" s="5" t="s">
        <v>295</v>
      </c>
      <c r="L59" s="5" t="s">
        <v>296</v>
      </c>
      <c r="M59" s="5">
        <v>3</v>
      </c>
    </row>
    <row r="60" customFormat="1" ht="34.15" customHeight="1" spans="1:13">
      <c r="A60" s="4"/>
      <c r="B60" s="4"/>
      <c r="C60" s="4"/>
      <c r="D60" s="7"/>
      <c r="E60" s="4"/>
      <c r="F60" s="4"/>
      <c r="G60" s="4"/>
      <c r="H60" s="4" t="s">
        <v>406</v>
      </c>
      <c r="I60" s="5" t="s">
        <v>293</v>
      </c>
      <c r="J60" s="5" t="s">
        <v>294</v>
      </c>
      <c r="K60" s="5" t="s">
        <v>395</v>
      </c>
      <c r="L60" s="5" t="s">
        <v>296</v>
      </c>
      <c r="M60" s="5">
        <v>3</v>
      </c>
    </row>
    <row r="61" customFormat="1" ht="34.15" customHeight="1" spans="1:13">
      <c r="A61" s="4"/>
      <c r="B61" s="4"/>
      <c r="C61" s="4"/>
      <c r="D61" s="7"/>
      <c r="E61" s="4"/>
      <c r="F61" s="4"/>
      <c r="G61" s="4" t="s">
        <v>307</v>
      </c>
      <c r="H61" s="4" t="s">
        <v>407</v>
      </c>
      <c r="I61" s="5" t="s">
        <v>320</v>
      </c>
      <c r="J61" s="5" t="s">
        <v>321</v>
      </c>
      <c r="K61" s="5" t="s">
        <v>299</v>
      </c>
      <c r="L61" s="5" t="s">
        <v>309</v>
      </c>
      <c r="M61" s="5">
        <v>8</v>
      </c>
    </row>
    <row r="62" customFormat="1" ht="34.15" customHeight="1" spans="1:13">
      <c r="A62" s="4"/>
      <c r="B62" s="4"/>
      <c r="C62" s="4"/>
      <c r="D62" s="7"/>
      <c r="E62" s="4"/>
      <c r="F62" s="4"/>
      <c r="G62" s="4"/>
      <c r="H62" s="4" t="s">
        <v>408</v>
      </c>
      <c r="I62" s="5" t="s">
        <v>293</v>
      </c>
      <c r="J62" s="5" t="s">
        <v>298</v>
      </c>
      <c r="K62" s="5" t="s">
        <v>311</v>
      </c>
      <c r="L62" s="5" t="s">
        <v>309</v>
      </c>
      <c r="M62" s="5">
        <v>7</v>
      </c>
    </row>
    <row r="63" customFormat="1" ht="40.7" customHeight="1" spans="1:13">
      <c r="A63" s="4"/>
      <c r="B63" s="4"/>
      <c r="C63" s="4"/>
      <c r="D63" s="7"/>
      <c r="E63" s="4"/>
      <c r="F63" s="4" t="s">
        <v>334</v>
      </c>
      <c r="G63" s="4" t="s">
        <v>338</v>
      </c>
      <c r="H63" s="4" t="s">
        <v>409</v>
      </c>
      <c r="I63" s="5" t="s">
        <v>314</v>
      </c>
      <c r="J63" s="5"/>
      <c r="K63" s="5" t="s">
        <v>342</v>
      </c>
      <c r="L63" s="5"/>
      <c r="M63" s="5">
        <v>15</v>
      </c>
    </row>
    <row r="64" customFormat="1" ht="34.15" customHeight="1" spans="1:13">
      <c r="A64" s="4"/>
      <c r="B64" s="4"/>
      <c r="C64" s="4"/>
      <c r="D64" s="7"/>
      <c r="E64" s="4"/>
      <c r="F64" s="4"/>
      <c r="G64" s="4" t="s">
        <v>341</v>
      </c>
      <c r="H64" s="4" t="s">
        <v>410</v>
      </c>
      <c r="I64" s="5" t="s">
        <v>314</v>
      </c>
      <c r="J64" s="5"/>
      <c r="K64" s="5" t="s">
        <v>343</v>
      </c>
      <c r="L64" s="5"/>
      <c r="M64" s="5">
        <v>15</v>
      </c>
    </row>
    <row r="65" customFormat="1" ht="34.15" customHeight="1" spans="1:13">
      <c r="A65" s="4"/>
      <c r="B65" s="4"/>
      <c r="C65" s="4"/>
      <c r="D65" s="7"/>
      <c r="E65" s="4"/>
      <c r="F65" s="4" t="s">
        <v>331</v>
      </c>
      <c r="G65" s="4" t="s">
        <v>332</v>
      </c>
      <c r="H65" s="4" t="s">
        <v>332</v>
      </c>
      <c r="I65" s="5" t="s">
        <v>293</v>
      </c>
      <c r="J65" s="5" t="s">
        <v>298</v>
      </c>
      <c r="K65" s="5" t="s">
        <v>349</v>
      </c>
      <c r="L65" s="5" t="s">
        <v>309</v>
      </c>
      <c r="M65" s="5">
        <v>10</v>
      </c>
    </row>
    <row r="66" customFormat="1" ht="40.7" customHeight="1" spans="1:13">
      <c r="A66" s="4" t="s">
        <v>273</v>
      </c>
      <c r="B66" s="4" t="s">
        <v>255</v>
      </c>
      <c r="C66" s="4" t="s">
        <v>270</v>
      </c>
      <c r="D66" s="7">
        <v>10</v>
      </c>
      <c r="E66" s="4" t="s">
        <v>411</v>
      </c>
      <c r="F66" s="4" t="s">
        <v>331</v>
      </c>
      <c r="G66" s="4" t="s">
        <v>332</v>
      </c>
      <c r="H66" s="4" t="s">
        <v>412</v>
      </c>
      <c r="I66" s="5" t="s">
        <v>293</v>
      </c>
      <c r="J66" s="5" t="s">
        <v>298</v>
      </c>
      <c r="K66" s="5" t="s">
        <v>349</v>
      </c>
      <c r="L66" s="5" t="s">
        <v>309</v>
      </c>
      <c r="M66" s="5">
        <v>10</v>
      </c>
    </row>
    <row r="67" customFormat="1" ht="34.15" customHeight="1" spans="1:13">
      <c r="A67" s="4"/>
      <c r="B67" s="4"/>
      <c r="C67" s="4"/>
      <c r="D67" s="7"/>
      <c r="E67" s="4"/>
      <c r="F67" s="4" t="s">
        <v>290</v>
      </c>
      <c r="G67" s="4" t="s">
        <v>291</v>
      </c>
      <c r="H67" s="4" t="s">
        <v>413</v>
      </c>
      <c r="I67" s="5" t="s">
        <v>293</v>
      </c>
      <c r="J67" s="5" t="s">
        <v>294</v>
      </c>
      <c r="K67" s="5" t="s">
        <v>295</v>
      </c>
      <c r="L67" s="5" t="s">
        <v>296</v>
      </c>
      <c r="M67" s="5">
        <v>5</v>
      </c>
    </row>
    <row r="68" customFormat="1" ht="34.15" customHeight="1" spans="1:13">
      <c r="A68" s="4"/>
      <c r="B68" s="4"/>
      <c r="C68" s="4"/>
      <c r="D68" s="7"/>
      <c r="E68" s="4"/>
      <c r="F68" s="4"/>
      <c r="G68" s="4"/>
      <c r="H68" s="4" t="s">
        <v>414</v>
      </c>
      <c r="I68" s="5" t="s">
        <v>293</v>
      </c>
      <c r="J68" s="5" t="s">
        <v>298</v>
      </c>
      <c r="K68" s="5" t="s">
        <v>305</v>
      </c>
      <c r="L68" s="5" t="s">
        <v>306</v>
      </c>
      <c r="M68" s="5">
        <v>5</v>
      </c>
    </row>
    <row r="69" customFormat="1" ht="34.15" customHeight="1" spans="1:13">
      <c r="A69" s="4"/>
      <c r="B69" s="4"/>
      <c r="C69" s="4"/>
      <c r="D69" s="7"/>
      <c r="E69" s="4"/>
      <c r="F69" s="4"/>
      <c r="G69" s="4"/>
      <c r="H69" s="4" t="s">
        <v>415</v>
      </c>
      <c r="I69" s="5" t="s">
        <v>293</v>
      </c>
      <c r="J69" s="5" t="s">
        <v>298</v>
      </c>
      <c r="K69" s="5" t="s">
        <v>387</v>
      </c>
      <c r="L69" s="5" t="s">
        <v>300</v>
      </c>
      <c r="M69" s="5">
        <v>5</v>
      </c>
    </row>
    <row r="70" customFormat="1" ht="54.25" customHeight="1" spans="1:13">
      <c r="A70" s="4"/>
      <c r="B70" s="4"/>
      <c r="C70" s="4"/>
      <c r="D70" s="7"/>
      <c r="E70" s="4"/>
      <c r="F70" s="4"/>
      <c r="G70" s="4" t="s">
        <v>307</v>
      </c>
      <c r="H70" s="4" t="s">
        <v>416</v>
      </c>
      <c r="I70" s="5" t="s">
        <v>293</v>
      </c>
      <c r="J70" s="5" t="s">
        <v>298</v>
      </c>
      <c r="K70" s="5" t="s">
        <v>349</v>
      </c>
      <c r="L70" s="5" t="s">
        <v>309</v>
      </c>
      <c r="M70" s="5">
        <v>8</v>
      </c>
    </row>
    <row r="71" customFormat="1" ht="34.15" customHeight="1" spans="1:13">
      <c r="A71" s="4"/>
      <c r="B71" s="4"/>
      <c r="C71" s="4"/>
      <c r="D71" s="7"/>
      <c r="E71" s="4"/>
      <c r="F71" s="4"/>
      <c r="G71" s="4"/>
      <c r="H71" s="4" t="s">
        <v>417</v>
      </c>
      <c r="I71" s="5" t="s">
        <v>293</v>
      </c>
      <c r="J71" s="5" t="s">
        <v>298</v>
      </c>
      <c r="K71" s="5" t="s">
        <v>311</v>
      </c>
      <c r="L71" s="5" t="s">
        <v>309</v>
      </c>
      <c r="M71" s="5">
        <v>7</v>
      </c>
    </row>
    <row r="72" customFormat="1" ht="34.15" customHeight="1" spans="1:13">
      <c r="A72" s="4"/>
      <c r="B72" s="4"/>
      <c r="C72" s="4"/>
      <c r="D72" s="7"/>
      <c r="E72" s="4"/>
      <c r="F72" s="4"/>
      <c r="G72" s="4" t="s">
        <v>312</v>
      </c>
      <c r="H72" s="4" t="s">
        <v>418</v>
      </c>
      <c r="I72" s="5" t="s">
        <v>314</v>
      </c>
      <c r="J72" s="5"/>
      <c r="K72" s="5" t="s">
        <v>317</v>
      </c>
      <c r="L72" s="5"/>
      <c r="M72" s="5">
        <v>5</v>
      </c>
    </row>
    <row r="73" customFormat="1" ht="34.15" customHeight="1" spans="1:13">
      <c r="A73" s="4"/>
      <c r="B73" s="4"/>
      <c r="C73" s="4"/>
      <c r="D73" s="7"/>
      <c r="E73" s="4"/>
      <c r="F73" s="4"/>
      <c r="G73" s="4"/>
      <c r="H73" s="4" t="s">
        <v>419</v>
      </c>
      <c r="I73" s="5" t="s">
        <v>314</v>
      </c>
      <c r="J73" s="5"/>
      <c r="K73" s="5" t="s">
        <v>315</v>
      </c>
      <c r="L73" s="5"/>
      <c r="M73" s="5">
        <v>5</v>
      </c>
    </row>
    <row r="74" customFormat="1" ht="34.15" customHeight="1" spans="1:13">
      <c r="A74" s="4"/>
      <c r="B74" s="4"/>
      <c r="C74" s="4"/>
      <c r="D74" s="7"/>
      <c r="E74" s="4"/>
      <c r="F74" s="4"/>
      <c r="G74" s="4" t="s">
        <v>318</v>
      </c>
      <c r="H74" s="4" t="s">
        <v>329</v>
      </c>
      <c r="I74" s="5" t="s">
        <v>320</v>
      </c>
      <c r="J74" s="5" t="s">
        <v>321</v>
      </c>
      <c r="K74" s="5" t="s">
        <v>351</v>
      </c>
      <c r="L74" s="5" t="s">
        <v>323</v>
      </c>
      <c r="M74" s="5">
        <v>5</v>
      </c>
    </row>
    <row r="75" customFormat="1" ht="34.15" customHeight="1" spans="1:13">
      <c r="A75" s="4"/>
      <c r="B75" s="4"/>
      <c r="C75" s="4"/>
      <c r="D75" s="7"/>
      <c r="E75" s="4"/>
      <c r="F75" s="4"/>
      <c r="G75" s="4"/>
      <c r="H75" s="4" t="s">
        <v>227</v>
      </c>
      <c r="I75" s="5" t="s">
        <v>320</v>
      </c>
      <c r="J75" s="5" t="s">
        <v>321</v>
      </c>
      <c r="K75" s="5" t="s">
        <v>420</v>
      </c>
      <c r="L75" s="5" t="s">
        <v>323</v>
      </c>
      <c r="M75" s="5">
        <v>5</v>
      </c>
    </row>
    <row r="76" customFormat="1" ht="34.15" customHeight="1" spans="1:13">
      <c r="A76" s="4"/>
      <c r="B76" s="4"/>
      <c r="C76" s="4"/>
      <c r="D76" s="7"/>
      <c r="E76" s="4"/>
      <c r="F76" s="4" t="s">
        <v>334</v>
      </c>
      <c r="G76" s="4" t="s">
        <v>341</v>
      </c>
      <c r="H76" s="4" t="s">
        <v>421</v>
      </c>
      <c r="I76" s="5" t="s">
        <v>314</v>
      </c>
      <c r="J76" s="5"/>
      <c r="K76" s="5" t="s">
        <v>343</v>
      </c>
      <c r="L76" s="5"/>
      <c r="M76" s="5">
        <v>10</v>
      </c>
    </row>
    <row r="77" customFormat="1" ht="40.7" customHeight="1" spans="1:13">
      <c r="A77" s="4"/>
      <c r="B77" s="4"/>
      <c r="C77" s="4"/>
      <c r="D77" s="7"/>
      <c r="E77" s="4"/>
      <c r="F77" s="4"/>
      <c r="G77" s="4" t="s">
        <v>335</v>
      </c>
      <c r="H77" s="4" t="s">
        <v>422</v>
      </c>
      <c r="I77" s="5" t="s">
        <v>314</v>
      </c>
      <c r="J77" s="5"/>
      <c r="K77" s="5" t="s">
        <v>423</v>
      </c>
      <c r="L77" s="5"/>
      <c r="M77" s="5">
        <v>10</v>
      </c>
    </row>
    <row r="78" customFormat="1" ht="34.15" customHeight="1" spans="1:13">
      <c r="A78" s="4"/>
      <c r="B78" s="4"/>
      <c r="C78" s="4"/>
      <c r="D78" s="7"/>
      <c r="E78" s="4"/>
      <c r="F78" s="4"/>
      <c r="G78" s="4" t="s">
        <v>338</v>
      </c>
      <c r="H78" s="4" t="s">
        <v>424</v>
      </c>
      <c r="I78" s="5" t="s">
        <v>314</v>
      </c>
      <c r="J78" s="5"/>
      <c r="K78" s="5" t="s">
        <v>423</v>
      </c>
      <c r="L78" s="5"/>
      <c r="M78" s="5">
        <v>10</v>
      </c>
    </row>
    <row r="79" customFormat="1" ht="34.15" customHeight="1" spans="1:13">
      <c r="A79" s="3" t="s">
        <v>276</v>
      </c>
      <c r="B79" s="16"/>
      <c r="C79" s="3"/>
      <c r="D79" s="9">
        <f>SUM(D5:D78)</f>
        <v>106.4</v>
      </c>
      <c r="E79" s="3"/>
      <c r="F79" s="3"/>
      <c r="G79" s="3"/>
      <c r="H79" s="3"/>
      <c r="I79" s="3"/>
      <c r="J79" s="3"/>
      <c r="K79" s="3"/>
      <c r="L79" s="3"/>
      <c r="M79" s="3"/>
    </row>
  </sheetData>
  <mergeCells count="57">
    <mergeCell ref="A2:M2"/>
    <mergeCell ref="A3:J3"/>
    <mergeCell ref="A5:A21"/>
    <mergeCell ref="A22:A33"/>
    <mergeCell ref="A34:A45"/>
    <mergeCell ref="A46:A65"/>
    <mergeCell ref="A66:A78"/>
    <mergeCell ref="B5:B21"/>
    <mergeCell ref="B22:B33"/>
    <mergeCell ref="B34:B45"/>
    <mergeCell ref="B46:B65"/>
    <mergeCell ref="B66:B78"/>
    <mergeCell ref="C5:C21"/>
    <mergeCell ref="C22:C33"/>
    <mergeCell ref="C34:C45"/>
    <mergeCell ref="C46:C65"/>
    <mergeCell ref="C66:C78"/>
    <mergeCell ref="D5:D21"/>
    <mergeCell ref="D22:D33"/>
    <mergeCell ref="D34:D45"/>
    <mergeCell ref="D46:D65"/>
    <mergeCell ref="D66:D78"/>
    <mergeCell ref="E5:E21"/>
    <mergeCell ref="E22:E33"/>
    <mergeCell ref="E34:E45"/>
    <mergeCell ref="E46:E65"/>
    <mergeCell ref="E66:E78"/>
    <mergeCell ref="F5:F17"/>
    <mergeCell ref="F19:F21"/>
    <mergeCell ref="F22:F23"/>
    <mergeCell ref="F25:F33"/>
    <mergeCell ref="F35:F36"/>
    <mergeCell ref="F37:F45"/>
    <mergeCell ref="F46:F62"/>
    <mergeCell ref="F63:F64"/>
    <mergeCell ref="F67:F75"/>
    <mergeCell ref="F76:F78"/>
    <mergeCell ref="G5:G8"/>
    <mergeCell ref="G9:G10"/>
    <mergeCell ref="G11:G12"/>
    <mergeCell ref="G13:G17"/>
    <mergeCell ref="G25:G26"/>
    <mergeCell ref="G27:G28"/>
    <mergeCell ref="G29:G30"/>
    <mergeCell ref="G31:G33"/>
    <mergeCell ref="G37:G38"/>
    <mergeCell ref="G39:G41"/>
    <mergeCell ref="G42:G43"/>
    <mergeCell ref="G44:G45"/>
    <mergeCell ref="G46:G47"/>
    <mergeCell ref="G48:G55"/>
    <mergeCell ref="G56:G60"/>
    <mergeCell ref="G61:G62"/>
    <mergeCell ref="G67:G69"/>
    <mergeCell ref="G70:G71"/>
    <mergeCell ref="G72:G73"/>
    <mergeCell ref="G74:G7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E14" sqref="E14"/>
    </sheetView>
  </sheetViews>
  <sheetFormatPr defaultColWidth="10" defaultRowHeight="13.5"/>
  <cols>
    <col min="1" max="1" width="11.375" customWidth="1"/>
    <col min="2" max="2" width="22.125" customWidth="1"/>
    <col min="3" max="3" width="18.125" customWidth="1"/>
    <col min="4" max="4" width="10.875" customWidth="1"/>
    <col min="5" max="5" width="11.875" customWidth="1"/>
    <col min="6" max="6" width="10.25" customWidth="1"/>
    <col min="7" max="9" width="11.625" customWidth="1"/>
    <col min="10" max="18" width="10.375" customWidth="1"/>
    <col min="19" max="19" width="9.76666666666667" customWidth="1"/>
  </cols>
  <sheetData>
    <row r="1" customFormat="1" ht="22.75" customHeight="1" spans="1:18">
      <c r="A1" s="1" t="s">
        <v>24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80</v>
      </c>
    </row>
    <row r="2" customFormat="1" ht="56.95" customHeight="1" spans="1:18">
      <c r="A2" s="2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1" ht="22.75" customHeight="1" spans="1:18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" t="s">
        <v>426</v>
      </c>
    </row>
    <row r="4" customFormat="1" ht="28.45" customHeight="1" spans="1:18">
      <c r="A4" s="3" t="s">
        <v>82</v>
      </c>
      <c r="B4" s="3" t="s">
        <v>83</v>
      </c>
      <c r="C4" s="3" t="s">
        <v>265</v>
      </c>
      <c r="D4" s="3" t="s">
        <v>427</v>
      </c>
      <c r="E4" s="3" t="s">
        <v>428</v>
      </c>
      <c r="F4" s="3" t="s">
        <v>429</v>
      </c>
      <c r="G4" s="3"/>
      <c r="H4" s="3"/>
      <c r="I4" s="3" t="s">
        <v>430</v>
      </c>
      <c r="J4" s="3" t="s">
        <v>430</v>
      </c>
      <c r="K4" s="3"/>
      <c r="L4" s="3"/>
      <c r="M4" s="3"/>
      <c r="N4" s="3"/>
      <c r="O4" s="3"/>
      <c r="P4" s="3"/>
      <c r="Q4" s="3"/>
      <c r="R4" s="3"/>
    </row>
    <row r="5" customFormat="1" ht="45" customHeight="1" spans="1:18">
      <c r="A5" s="3"/>
      <c r="B5" s="3"/>
      <c r="C5" s="3"/>
      <c r="D5" s="3"/>
      <c r="E5" s="3"/>
      <c r="F5" s="3" t="s">
        <v>431</v>
      </c>
      <c r="G5" s="3" t="s">
        <v>432</v>
      </c>
      <c r="H5" s="3" t="s">
        <v>433</v>
      </c>
      <c r="I5" s="3" t="s">
        <v>84</v>
      </c>
      <c r="J5" s="3" t="s">
        <v>87</v>
      </c>
      <c r="K5" s="3" t="s">
        <v>88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  <c r="Q5" s="3" t="s">
        <v>94</v>
      </c>
      <c r="R5" s="3" t="s">
        <v>95</v>
      </c>
    </row>
    <row r="6" customFormat="1" ht="36.15" customHeight="1" spans="1:18">
      <c r="A6" s="4"/>
      <c r="B6" s="4"/>
      <c r="C6" s="5"/>
      <c r="D6" s="4"/>
      <c r="E6" s="5"/>
      <c r="F6" s="6"/>
      <c r="G6" s="7"/>
      <c r="H6" s="7"/>
      <c r="I6" s="9"/>
      <c r="J6" s="7"/>
      <c r="K6" s="7"/>
      <c r="L6" s="7"/>
      <c r="M6" s="7"/>
      <c r="N6" s="7"/>
      <c r="O6" s="7"/>
      <c r="P6" s="7"/>
      <c r="Q6" s="7"/>
      <c r="R6" s="7"/>
    </row>
    <row r="7" customFormat="1" ht="36.15" customHeight="1" spans="1:18">
      <c r="A7" s="4"/>
      <c r="B7" s="4"/>
      <c r="C7" s="5"/>
      <c r="D7" s="4"/>
      <c r="E7" s="5"/>
      <c r="F7" s="6"/>
      <c r="G7" s="7"/>
      <c r="H7" s="7"/>
      <c r="I7" s="9"/>
      <c r="J7" s="7"/>
      <c r="K7" s="7"/>
      <c r="L7" s="7"/>
      <c r="M7" s="7"/>
      <c r="N7" s="7"/>
      <c r="O7" s="7"/>
      <c r="P7" s="7"/>
      <c r="Q7" s="7"/>
      <c r="R7" s="7"/>
    </row>
    <row r="8" customFormat="1" ht="36.15" customHeight="1" spans="1:18">
      <c r="A8" s="4"/>
      <c r="B8" s="4"/>
      <c r="C8" s="5"/>
      <c r="D8" s="4"/>
      <c r="E8" s="5"/>
      <c r="F8" s="6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7"/>
    </row>
    <row r="9" customFormat="1" ht="34.15" customHeight="1" spans="1:18">
      <c r="A9" s="3"/>
      <c r="B9" s="3" t="s">
        <v>276</v>
      </c>
      <c r="C9" s="3"/>
      <c r="D9" s="3"/>
      <c r="E9" s="3"/>
      <c r="F9" s="8">
        <v>0</v>
      </c>
      <c r="G9" s="3">
        <v>0</v>
      </c>
      <c r="H9" s="9">
        <v>0</v>
      </c>
      <c r="I9" s="9">
        <v>0</v>
      </c>
      <c r="J9" s="9"/>
      <c r="K9" s="9"/>
      <c r="L9" s="9"/>
      <c r="M9" s="9"/>
      <c r="N9" s="9"/>
      <c r="O9" s="9"/>
      <c r="P9" s="9"/>
      <c r="Q9" s="9"/>
      <c r="R9" s="9"/>
    </row>
    <row r="10" customFormat="1" ht="24" customHeight="1" spans="1:18">
      <c r="A10" s="10" t="s">
        <v>434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"/>
    </row>
  </sheetData>
  <mergeCells count="11">
    <mergeCell ref="A2:R2"/>
    <mergeCell ref="A3:I3"/>
    <mergeCell ref="J3:K3"/>
    <mergeCell ref="F4:H4"/>
    <mergeCell ref="J4:R4"/>
    <mergeCell ref="A10:R10"/>
    <mergeCell ref="A4:A5"/>
    <mergeCell ref="B4:B5"/>
    <mergeCell ref="C4:C5"/>
    <mergeCell ref="D4:D5"/>
    <mergeCell ref="E4:E5"/>
  </mergeCells>
  <pageMargins left="0.357638888888889" right="0.161111111111111" top="0.267361111111111" bottom="0.267361111111111" header="0" footer="0"/>
  <pageSetup paperSize="9" scale="68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26" workbookViewId="0">
      <selection activeCell="A46" sqref="A46"/>
    </sheetView>
  </sheetViews>
  <sheetFormatPr defaultColWidth="10" defaultRowHeight="13.5" outlineLevelCol="3"/>
  <cols>
    <col min="1" max="1" width="42.25" customWidth="1"/>
    <col min="2" max="2" width="25.6416666666667" customWidth="1"/>
    <col min="3" max="3" width="42.375" customWidth="1"/>
    <col min="4" max="4" width="25.6416666666667" customWidth="1"/>
    <col min="5" max="5" width="9.76666666666667" customWidth="1"/>
  </cols>
  <sheetData>
    <row r="1" ht="22.75" customHeight="1" spans="1:4">
      <c r="A1" s="45" t="s">
        <v>2</v>
      </c>
      <c r="B1" s="45"/>
      <c r="C1" s="45"/>
      <c r="D1" s="45"/>
    </row>
    <row r="2" ht="52" customHeight="1" spans="1:4">
      <c r="A2" s="14" t="s">
        <v>26</v>
      </c>
      <c r="B2" s="14"/>
      <c r="C2" s="14"/>
      <c r="D2" s="14"/>
    </row>
    <row r="3" ht="22.75" customHeight="1" spans="1:4">
      <c r="A3" s="40" t="s">
        <v>27</v>
      </c>
      <c r="B3" s="40"/>
      <c r="C3" s="1"/>
      <c r="D3" s="15" t="s">
        <v>28</v>
      </c>
    </row>
    <row r="4" ht="39" customHeight="1" spans="1:4">
      <c r="A4" s="41" t="s">
        <v>29</v>
      </c>
      <c r="B4" s="41"/>
      <c r="C4" s="42" t="s">
        <v>30</v>
      </c>
      <c r="D4" s="3"/>
    </row>
    <row r="5" ht="26" customHeight="1" spans="1:4">
      <c r="A5" s="43" t="s">
        <v>31</v>
      </c>
      <c r="B5" s="43" t="s">
        <v>32</v>
      </c>
      <c r="C5" s="3" t="s">
        <v>31</v>
      </c>
      <c r="D5" s="22" t="s">
        <v>32</v>
      </c>
    </row>
    <row r="6" ht="26" customHeight="1" spans="1:4">
      <c r="A6" s="17" t="s">
        <v>33</v>
      </c>
      <c r="B6" s="7">
        <v>802.055684</v>
      </c>
      <c r="C6" s="17" t="s">
        <v>34</v>
      </c>
      <c r="D6" s="7">
        <v>600.477051</v>
      </c>
    </row>
    <row r="7" ht="26" customHeight="1" spans="1:4">
      <c r="A7" s="17" t="s">
        <v>35</v>
      </c>
      <c r="B7" s="7">
        <v>0</v>
      </c>
      <c r="C7" s="17" t="s">
        <v>36</v>
      </c>
      <c r="D7" s="7">
        <v>0</v>
      </c>
    </row>
    <row r="8" ht="26" customHeight="1" spans="1:4">
      <c r="A8" s="17" t="s">
        <v>37</v>
      </c>
      <c r="B8" s="7">
        <v>0</v>
      </c>
      <c r="C8" s="17" t="s">
        <v>38</v>
      </c>
      <c r="D8" s="7">
        <v>0</v>
      </c>
    </row>
    <row r="9" ht="26" customHeight="1" spans="1:4">
      <c r="A9" s="17" t="s">
        <v>39</v>
      </c>
      <c r="B9" s="7">
        <v>0</v>
      </c>
      <c r="C9" s="17" t="s">
        <v>40</v>
      </c>
      <c r="D9" s="7">
        <v>0</v>
      </c>
    </row>
    <row r="10" ht="26" customHeight="1" spans="1:4">
      <c r="A10" s="17" t="s">
        <v>41</v>
      </c>
      <c r="B10" s="7">
        <v>0</v>
      </c>
      <c r="C10" s="17" t="s">
        <v>42</v>
      </c>
      <c r="D10" s="7">
        <v>0</v>
      </c>
    </row>
    <row r="11" ht="26" customHeight="1" spans="1:4">
      <c r="A11" s="17" t="s">
        <v>43</v>
      </c>
      <c r="B11" s="7">
        <v>0</v>
      </c>
      <c r="C11" s="17" t="s">
        <v>44</v>
      </c>
      <c r="D11" s="7">
        <v>0</v>
      </c>
    </row>
    <row r="12" ht="26" customHeight="1" spans="1:4">
      <c r="A12" s="17" t="s">
        <v>45</v>
      </c>
      <c r="B12" s="7">
        <v>0</v>
      </c>
      <c r="C12" s="17" t="s">
        <v>46</v>
      </c>
      <c r="D12" s="7">
        <v>0</v>
      </c>
    </row>
    <row r="13" ht="26" customHeight="1" spans="1:4">
      <c r="A13" s="17" t="s">
        <v>47</v>
      </c>
      <c r="B13" s="7">
        <v>0</v>
      </c>
      <c r="C13" s="17" t="s">
        <v>48</v>
      </c>
      <c r="D13" s="7">
        <v>96.880656</v>
      </c>
    </row>
    <row r="14" ht="26" customHeight="1" spans="1:4">
      <c r="A14" s="17" t="s">
        <v>49</v>
      </c>
      <c r="B14" s="7">
        <v>0</v>
      </c>
      <c r="C14" s="17" t="s">
        <v>50</v>
      </c>
      <c r="D14" s="7">
        <v>0</v>
      </c>
    </row>
    <row r="15" ht="26" customHeight="1" spans="1:4">
      <c r="A15" s="17"/>
      <c r="B15" s="7"/>
      <c r="C15" s="17" t="s">
        <v>51</v>
      </c>
      <c r="D15" s="7">
        <v>27.394452</v>
      </c>
    </row>
    <row r="16" ht="26" customHeight="1" spans="1:4">
      <c r="A16" s="17"/>
      <c r="B16" s="7"/>
      <c r="C16" s="17" t="s">
        <v>52</v>
      </c>
      <c r="D16" s="7">
        <v>0</v>
      </c>
    </row>
    <row r="17" ht="26" customHeight="1" spans="1:4">
      <c r="A17" s="17"/>
      <c r="B17" s="44"/>
      <c r="C17" s="17" t="s">
        <v>53</v>
      </c>
      <c r="D17" s="7">
        <v>0</v>
      </c>
    </row>
    <row r="18" ht="26" customHeight="1" spans="1:4">
      <c r="A18" s="17"/>
      <c r="B18" s="44"/>
      <c r="C18" s="17" t="s">
        <v>54</v>
      </c>
      <c r="D18" s="7">
        <v>0</v>
      </c>
    </row>
    <row r="19" ht="26" customHeight="1" spans="1:4">
      <c r="A19" s="17"/>
      <c r="B19" s="44"/>
      <c r="C19" s="17" t="s">
        <v>55</v>
      </c>
      <c r="D19" s="7">
        <v>0</v>
      </c>
    </row>
    <row r="20" ht="26" customHeight="1" spans="1:4">
      <c r="A20" s="17"/>
      <c r="B20" s="44"/>
      <c r="C20" s="17" t="s">
        <v>56</v>
      </c>
      <c r="D20" s="7">
        <v>0</v>
      </c>
    </row>
    <row r="21" ht="26" customHeight="1" spans="1:4">
      <c r="A21" s="17"/>
      <c r="B21" s="7"/>
      <c r="C21" s="17" t="s">
        <v>57</v>
      </c>
      <c r="D21" s="7">
        <v>0</v>
      </c>
    </row>
    <row r="22" ht="26" customHeight="1" spans="1:4">
      <c r="A22" s="17"/>
      <c r="B22" s="44"/>
      <c r="C22" s="17" t="s">
        <v>58</v>
      </c>
      <c r="D22" s="7">
        <v>0</v>
      </c>
    </row>
    <row r="23" ht="26" customHeight="1" spans="1:4">
      <c r="A23" s="17"/>
      <c r="B23" s="44"/>
      <c r="C23" s="17" t="s">
        <v>59</v>
      </c>
      <c r="D23" s="7">
        <v>0</v>
      </c>
    </row>
    <row r="24" ht="26" customHeight="1" spans="1:4">
      <c r="A24" s="17"/>
      <c r="B24" s="44"/>
      <c r="C24" s="17" t="s">
        <v>60</v>
      </c>
      <c r="D24" s="7">
        <v>0</v>
      </c>
    </row>
    <row r="25" ht="26" customHeight="1" spans="1:4">
      <c r="A25" s="17"/>
      <c r="B25" s="44"/>
      <c r="C25" s="17" t="s">
        <v>61</v>
      </c>
      <c r="D25" s="7">
        <v>77.303525</v>
      </c>
    </row>
    <row r="26" ht="26" customHeight="1" spans="1:4">
      <c r="A26" s="17"/>
      <c r="B26" s="44"/>
      <c r="C26" s="17" t="s">
        <v>62</v>
      </c>
      <c r="D26" s="7">
        <v>0</v>
      </c>
    </row>
    <row r="27" ht="26" customHeight="1" spans="1:4">
      <c r="A27" s="17"/>
      <c r="B27" s="44"/>
      <c r="C27" s="17" t="s">
        <v>63</v>
      </c>
      <c r="D27" s="7">
        <v>0</v>
      </c>
    </row>
    <row r="28" ht="26" customHeight="1" spans="1:4">
      <c r="A28" s="17"/>
      <c r="B28" s="44"/>
      <c r="C28" s="17" t="s">
        <v>64</v>
      </c>
      <c r="D28" s="7">
        <v>0</v>
      </c>
    </row>
    <row r="29" ht="26" customHeight="1" spans="1:4">
      <c r="A29" s="17"/>
      <c r="B29" s="44"/>
      <c r="C29" s="17" t="s">
        <v>65</v>
      </c>
      <c r="D29" s="7">
        <v>0</v>
      </c>
    </row>
    <row r="30" ht="26" customHeight="1" spans="1:4">
      <c r="A30" s="17"/>
      <c r="B30" s="44"/>
      <c r="C30" s="17" t="s">
        <v>66</v>
      </c>
      <c r="D30" s="7">
        <v>0</v>
      </c>
    </row>
    <row r="31" ht="26" customHeight="1" spans="1:4">
      <c r="A31" s="17"/>
      <c r="B31" s="44"/>
      <c r="C31" s="17" t="s">
        <v>67</v>
      </c>
      <c r="D31" s="7">
        <v>0</v>
      </c>
    </row>
    <row r="32" ht="26" customHeight="1" spans="1:4">
      <c r="A32" s="17"/>
      <c r="B32" s="44"/>
      <c r="C32" s="17" t="s">
        <v>68</v>
      </c>
      <c r="D32" s="7">
        <v>0</v>
      </c>
    </row>
    <row r="33" ht="26" customHeight="1" spans="1:4">
      <c r="A33" s="17"/>
      <c r="B33" s="44"/>
      <c r="C33" s="17" t="s">
        <v>69</v>
      </c>
      <c r="D33" s="7">
        <v>0</v>
      </c>
    </row>
    <row r="34" ht="26" customHeight="1" spans="1:4">
      <c r="A34" s="17"/>
      <c r="B34" s="44"/>
      <c r="C34" s="17" t="s">
        <v>70</v>
      </c>
      <c r="D34" s="7">
        <v>0</v>
      </c>
    </row>
    <row r="35" ht="26" customHeight="1" spans="1:4">
      <c r="A35" s="17"/>
      <c r="B35" s="44"/>
      <c r="C35" s="17" t="s">
        <v>71</v>
      </c>
      <c r="D35" s="7">
        <v>0</v>
      </c>
    </row>
    <row r="36" ht="26" customHeight="1" spans="1:4">
      <c r="A36" s="17"/>
      <c r="B36" s="44"/>
      <c r="C36" s="17" t="s">
        <v>72</v>
      </c>
      <c r="D36" s="7">
        <v>0</v>
      </c>
    </row>
    <row r="37" ht="26" customHeight="1" spans="1:4">
      <c r="A37" s="3" t="s">
        <v>73</v>
      </c>
      <c r="B37" s="9">
        <v>802.055684</v>
      </c>
      <c r="C37" s="3" t="s">
        <v>74</v>
      </c>
      <c r="D37" s="9">
        <v>802.055684</v>
      </c>
    </row>
    <row r="38" ht="26" customHeight="1" spans="1:4">
      <c r="A38" s="5" t="s">
        <v>75</v>
      </c>
      <c r="B38" s="7">
        <v>0</v>
      </c>
      <c r="C38" s="5" t="s">
        <v>76</v>
      </c>
      <c r="D38" s="35">
        <v>0</v>
      </c>
    </row>
    <row r="39" ht="26" customHeight="1" spans="1:4">
      <c r="A39" s="3" t="s">
        <v>77</v>
      </c>
      <c r="B39" s="9">
        <v>802.055684</v>
      </c>
      <c r="C39" s="3" t="s">
        <v>78</v>
      </c>
      <c r="D39" s="9">
        <v>802.055684</v>
      </c>
    </row>
    <row r="40" ht="90" customHeight="1" spans="1:4">
      <c r="A40" s="17" t="s">
        <v>79</v>
      </c>
      <c r="B40" s="17"/>
      <c r="C40" s="17"/>
      <c r="D40" s="17"/>
    </row>
  </sheetData>
  <mergeCells count="6">
    <mergeCell ref="A1:D1"/>
    <mergeCell ref="A2:D2"/>
    <mergeCell ref="A3:B3"/>
    <mergeCell ref="A4:B4"/>
    <mergeCell ref="C4:D4"/>
    <mergeCell ref="A40:D40"/>
  </mergeCells>
  <pageMargins left="0.751388888888889" right="0.751388888888889" top="0.267361111111111" bottom="0.267361111111111" header="0" footer="0"/>
  <pageSetup paperSize="9" scale="64" pageOrder="overThenDown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selection activeCell="B18" sqref="B18"/>
    </sheetView>
  </sheetViews>
  <sheetFormatPr defaultColWidth="10" defaultRowHeight="13.5"/>
  <cols>
    <col min="1" max="1" width="12" customWidth="1"/>
    <col min="2" max="2" width="29.625" customWidth="1"/>
    <col min="3" max="13" width="9.625" customWidth="1"/>
    <col min="14" max="14" width="8.75" customWidth="1"/>
    <col min="15" max="19" width="9.625" customWidth="1"/>
    <col min="20" max="20" width="9.76666666666667" customWidth="1"/>
  </cols>
  <sheetData>
    <row r="1" customFormat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80</v>
      </c>
    </row>
    <row r="2" customFormat="1" ht="56.95" customHeight="1" spans="1:19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22.75" customHeight="1" spans="1:19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1"/>
      <c r="R3" s="53" t="s">
        <v>28</v>
      </c>
      <c r="S3" s="53"/>
    </row>
    <row r="4" customFormat="1" ht="28.45" customHeight="1" spans="1:19">
      <c r="A4" s="3" t="s">
        <v>82</v>
      </c>
      <c r="B4" s="3" t="s">
        <v>83</v>
      </c>
      <c r="C4" s="3" t="s">
        <v>84</v>
      </c>
      <c r="D4" s="49" t="s">
        <v>85</v>
      </c>
      <c r="E4" s="50"/>
      <c r="F4" s="50"/>
      <c r="G4" s="50"/>
      <c r="H4" s="50"/>
      <c r="I4" s="50"/>
      <c r="J4" s="50"/>
      <c r="K4" s="50"/>
      <c r="L4" s="50"/>
      <c r="M4" s="42"/>
      <c r="N4" s="3" t="s">
        <v>75</v>
      </c>
      <c r="O4" s="3"/>
      <c r="P4" s="3"/>
      <c r="Q4" s="3"/>
      <c r="R4" s="3"/>
      <c r="S4" s="3"/>
    </row>
    <row r="5" customFormat="1" ht="44" customHeight="1" spans="1:19">
      <c r="A5" s="3"/>
      <c r="B5" s="3"/>
      <c r="C5" s="3"/>
      <c r="D5" s="3" t="s">
        <v>86</v>
      </c>
      <c r="E5" s="3" t="s">
        <v>87</v>
      </c>
      <c r="F5" s="3" t="s">
        <v>88</v>
      </c>
      <c r="G5" s="3" t="s">
        <v>89</v>
      </c>
      <c r="H5" s="3" t="s">
        <v>90</v>
      </c>
      <c r="I5" s="3" t="s">
        <v>91</v>
      </c>
      <c r="J5" s="3" t="s">
        <v>92</v>
      </c>
      <c r="K5" s="3" t="s">
        <v>93</v>
      </c>
      <c r="L5" s="3" t="s">
        <v>94</v>
      </c>
      <c r="M5" s="3" t="s">
        <v>95</v>
      </c>
      <c r="N5" s="3" t="s">
        <v>86</v>
      </c>
      <c r="O5" s="3" t="s">
        <v>87</v>
      </c>
      <c r="P5" s="3" t="s">
        <v>88</v>
      </c>
      <c r="Q5" s="3" t="s">
        <v>89</v>
      </c>
      <c r="R5" s="3" t="s">
        <v>90</v>
      </c>
      <c r="S5" s="3" t="s">
        <v>96</v>
      </c>
    </row>
    <row r="6" customFormat="1" ht="49" customHeight="1" spans="1:19">
      <c r="A6" s="4" t="s">
        <v>97</v>
      </c>
      <c r="B6" s="4" t="s">
        <v>98</v>
      </c>
      <c r="C6" s="19">
        <v>802.055684</v>
      </c>
      <c r="D6" s="19">
        <v>802.055684</v>
      </c>
      <c r="E6" s="19">
        <v>802.055684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customFormat="1" ht="49" customHeight="1" spans="1:19">
      <c r="A7" s="4" t="s">
        <v>99</v>
      </c>
      <c r="B7" s="4" t="s">
        <v>100</v>
      </c>
      <c r="C7" s="19">
        <v>802.055684</v>
      </c>
      <c r="D7" s="19">
        <v>802.055684</v>
      </c>
      <c r="E7" s="7">
        <v>802.055684</v>
      </c>
      <c r="F7" s="7"/>
      <c r="G7" s="7"/>
      <c r="H7" s="7"/>
      <c r="I7" s="7"/>
      <c r="J7" s="7"/>
      <c r="K7" s="7"/>
      <c r="L7" s="7"/>
      <c r="M7" s="7"/>
      <c r="N7" s="19"/>
      <c r="O7" s="7"/>
      <c r="P7" s="7"/>
      <c r="Q7" s="7"/>
      <c r="R7" s="7"/>
      <c r="S7" s="7"/>
    </row>
    <row r="8" customFormat="1" ht="49" customHeight="1" spans="1:19">
      <c r="A8" s="3" t="s">
        <v>84</v>
      </c>
      <c r="B8" s="3"/>
      <c r="C8" s="19">
        <v>802.055684</v>
      </c>
      <c r="D8" s="19">
        <v>802.055684</v>
      </c>
      <c r="E8" s="19">
        <v>802.055684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</row>
    <row r="9" ht="30" customHeight="1" spans="1:19">
      <c r="A9" s="52" t="s">
        <v>101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</sheetData>
  <mergeCells count="10">
    <mergeCell ref="A2:S2"/>
    <mergeCell ref="A3:I3"/>
    <mergeCell ref="R3:S3"/>
    <mergeCell ref="D4:M4"/>
    <mergeCell ref="N4:S4"/>
    <mergeCell ref="A8:B8"/>
    <mergeCell ref="A9:S9"/>
    <mergeCell ref="A4:A5"/>
    <mergeCell ref="B4:B5"/>
    <mergeCell ref="C4:C5"/>
  </mergeCells>
  <pageMargins left="0.161111111111111" right="0.161111111111111" top="0.267361111111111" bottom="0.267361111111111" header="0" footer="0"/>
  <pageSetup paperSize="9" scale="72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opLeftCell="A10" workbookViewId="0">
      <selection activeCell="C34" sqref="C33:C34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80</v>
      </c>
    </row>
    <row r="2" ht="45" customHeight="1" spans="1:8">
      <c r="A2" s="14" t="s">
        <v>102</v>
      </c>
      <c r="B2" s="14"/>
      <c r="C2" s="14"/>
      <c r="D2" s="14"/>
      <c r="E2" s="14"/>
      <c r="F2" s="14"/>
      <c r="G2" s="14"/>
      <c r="H2" s="14"/>
    </row>
    <row r="3" ht="22.75" customHeight="1" spans="1:8">
      <c r="A3" s="1" t="s">
        <v>27</v>
      </c>
      <c r="B3" s="45"/>
      <c r="C3" s="45"/>
      <c r="D3" s="45"/>
      <c r="E3" s="45"/>
      <c r="F3" s="46"/>
      <c r="G3" s="47"/>
      <c r="H3" s="48" t="s">
        <v>28</v>
      </c>
    </row>
    <row r="4" ht="43" customHeight="1" spans="1:8">
      <c r="A4" s="3" t="s">
        <v>103</v>
      </c>
      <c r="B4" s="3" t="s">
        <v>104</v>
      </c>
      <c r="C4" s="3" t="s">
        <v>84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109</v>
      </c>
    </row>
    <row r="5" ht="27" customHeight="1" spans="1:8">
      <c r="A5" s="4" t="s">
        <v>110</v>
      </c>
      <c r="B5" s="17" t="s">
        <v>111</v>
      </c>
      <c r="C5" s="9">
        <f>C6</f>
        <v>600.477051</v>
      </c>
      <c r="D5" s="9">
        <f>D6</f>
        <v>494.077051</v>
      </c>
      <c r="E5" s="9">
        <f>E6</f>
        <v>106.4</v>
      </c>
      <c r="F5" s="19"/>
      <c r="G5" s="19"/>
      <c r="H5" s="19"/>
    </row>
    <row r="6" ht="27" customHeight="1" spans="1:8">
      <c r="A6" s="4" t="s">
        <v>112</v>
      </c>
      <c r="B6" s="17" t="s">
        <v>113</v>
      </c>
      <c r="C6" s="19">
        <f>C7+C8+C9</f>
        <v>600.477051</v>
      </c>
      <c r="D6" s="19">
        <f>D7+D8+D9</f>
        <v>494.077051</v>
      </c>
      <c r="E6" s="19">
        <f>E7+E8+E9</f>
        <v>106.4</v>
      </c>
      <c r="F6" s="19"/>
      <c r="G6" s="19"/>
      <c r="H6" s="19"/>
    </row>
    <row r="7" ht="27" customHeight="1" spans="1:8">
      <c r="A7" s="4" t="s">
        <v>114</v>
      </c>
      <c r="B7" s="20" t="s">
        <v>115</v>
      </c>
      <c r="C7" s="9">
        <f>D7+E7</f>
        <v>500.477051</v>
      </c>
      <c r="D7" s="7">
        <v>494.077051</v>
      </c>
      <c r="E7" s="7">
        <v>6.4</v>
      </c>
      <c r="F7" s="7"/>
      <c r="G7" s="7"/>
      <c r="H7" s="7"/>
    </row>
    <row r="8" ht="27" customHeight="1" spans="1:8">
      <c r="A8" s="4" t="s">
        <v>116</v>
      </c>
      <c r="B8" s="20" t="s">
        <v>117</v>
      </c>
      <c r="C8" s="9">
        <f>D8+E8</f>
        <v>32.15</v>
      </c>
      <c r="D8" s="7">
        <v>0</v>
      </c>
      <c r="E8" s="7">
        <v>32.15</v>
      </c>
      <c r="F8" s="7"/>
      <c r="G8" s="7"/>
      <c r="H8" s="7"/>
    </row>
    <row r="9" ht="27" customHeight="1" spans="1:8">
      <c r="A9" s="4" t="s">
        <v>118</v>
      </c>
      <c r="B9" s="20" t="s">
        <v>113</v>
      </c>
      <c r="C9" s="9">
        <f>D9+E9</f>
        <v>67.85</v>
      </c>
      <c r="D9" s="7">
        <v>0</v>
      </c>
      <c r="E9" s="7">
        <v>67.85</v>
      </c>
      <c r="F9" s="7"/>
      <c r="G9" s="7"/>
      <c r="H9" s="7"/>
    </row>
    <row r="10" ht="27" customHeight="1" spans="1:8">
      <c r="A10" s="4" t="s">
        <v>119</v>
      </c>
      <c r="B10" s="17" t="s">
        <v>120</v>
      </c>
      <c r="C10" s="9">
        <f>C11</f>
        <v>96.880656</v>
      </c>
      <c r="D10" s="9">
        <f>D11</f>
        <v>96.880656</v>
      </c>
      <c r="E10" s="7">
        <v>0</v>
      </c>
      <c r="F10" s="19"/>
      <c r="G10" s="19"/>
      <c r="H10" s="19"/>
    </row>
    <row r="11" ht="27" customHeight="1" spans="1:8">
      <c r="A11" s="4" t="s">
        <v>121</v>
      </c>
      <c r="B11" s="17" t="s">
        <v>122</v>
      </c>
      <c r="C11" s="19">
        <f>C12+C13+C14</f>
        <v>96.880656</v>
      </c>
      <c r="D11" s="19">
        <f>D12+D13+D14</f>
        <v>96.880656</v>
      </c>
      <c r="E11" s="7">
        <v>0</v>
      </c>
      <c r="F11" s="19"/>
      <c r="G11" s="19"/>
      <c r="H11" s="19"/>
    </row>
    <row r="12" ht="27" customHeight="1" spans="1:8">
      <c r="A12" s="4" t="s">
        <v>123</v>
      </c>
      <c r="B12" s="20" t="s">
        <v>124</v>
      </c>
      <c r="C12" s="9">
        <f>D12+E12</f>
        <v>16.7112</v>
      </c>
      <c r="D12" s="7">
        <v>16.7112</v>
      </c>
      <c r="E12" s="7">
        <v>0</v>
      </c>
      <c r="F12" s="7"/>
      <c r="G12" s="7"/>
      <c r="H12" s="7"/>
    </row>
    <row r="13" ht="27" customHeight="1" spans="1:8">
      <c r="A13" s="4" t="s">
        <v>125</v>
      </c>
      <c r="B13" s="20" t="s">
        <v>126</v>
      </c>
      <c r="C13" s="9">
        <f>D13+E13</f>
        <v>53.446304</v>
      </c>
      <c r="D13" s="39">
        <v>53.446304</v>
      </c>
      <c r="E13" s="7">
        <v>0</v>
      </c>
      <c r="F13" s="7"/>
      <c r="G13" s="7"/>
      <c r="H13" s="7"/>
    </row>
    <row r="14" ht="27" customHeight="1" spans="1:8">
      <c r="A14" s="4" t="s">
        <v>127</v>
      </c>
      <c r="B14" s="20" t="s">
        <v>128</v>
      </c>
      <c r="C14" s="9">
        <f>D14+E14</f>
        <v>26.723152</v>
      </c>
      <c r="D14" s="39">
        <v>26.723152</v>
      </c>
      <c r="E14" s="7">
        <v>0</v>
      </c>
      <c r="F14" s="7"/>
      <c r="G14" s="7"/>
      <c r="H14" s="7"/>
    </row>
    <row r="15" ht="27" customHeight="1" spans="1:8">
      <c r="A15" s="4" t="s">
        <v>129</v>
      </c>
      <c r="B15" s="17" t="s">
        <v>130</v>
      </c>
      <c r="C15" s="9">
        <f>C16</f>
        <v>27.394452</v>
      </c>
      <c r="D15" s="9">
        <f>D16</f>
        <v>27.394452</v>
      </c>
      <c r="E15" s="7">
        <v>0</v>
      </c>
      <c r="F15" s="19"/>
      <c r="G15" s="19"/>
      <c r="H15" s="19"/>
    </row>
    <row r="16" ht="27" customHeight="1" spans="1:8">
      <c r="A16" s="4" t="s">
        <v>131</v>
      </c>
      <c r="B16" s="17" t="s">
        <v>132</v>
      </c>
      <c r="C16" s="9">
        <f>C17+C18</f>
        <v>27.394452</v>
      </c>
      <c r="D16" s="9">
        <f>D17+D18</f>
        <v>27.394452</v>
      </c>
      <c r="E16" s="7">
        <v>0</v>
      </c>
      <c r="F16" s="19"/>
      <c r="G16" s="19"/>
      <c r="H16" s="19"/>
    </row>
    <row r="17" ht="27" customHeight="1" spans="1:8">
      <c r="A17" s="4" t="s">
        <v>133</v>
      </c>
      <c r="B17" s="20" t="s">
        <v>134</v>
      </c>
      <c r="C17" s="9">
        <f>D17</f>
        <v>19.735788</v>
      </c>
      <c r="D17" s="29">
        <v>19.735788</v>
      </c>
      <c r="E17" s="7">
        <v>0</v>
      </c>
      <c r="F17" s="7"/>
      <c r="G17" s="7"/>
      <c r="H17" s="7"/>
    </row>
    <row r="18" ht="27" customHeight="1" spans="1:8">
      <c r="A18" s="4" t="s">
        <v>135</v>
      </c>
      <c r="B18" s="20" t="s">
        <v>136</v>
      </c>
      <c r="C18" s="9">
        <f>D18</f>
        <v>7.658664</v>
      </c>
      <c r="D18" s="29">
        <v>7.658664</v>
      </c>
      <c r="E18" s="7">
        <v>0</v>
      </c>
      <c r="F18" s="7"/>
      <c r="G18" s="7"/>
      <c r="H18" s="7"/>
    </row>
    <row r="19" ht="27" customHeight="1" spans="1:8">
      <c r="A19" s="4" t="s">
        <v>137</v>
      </c>
      <c r="B19" s="17" t="s">
        <v>138</v>
      </c>
      <c r="C19" s="9">
        <f>C20</f>
        <v>77.303525</v>
      </c>
      <c r="D19" s="9">
        <f>D20</f>
        <v>77.303525</v>
      </c>
      <c r="E19" s="7">
        <v>0</v>
      </c>
      <c r="F19" s="19"/>
      <c r="G19" s="19"/>
      <c r="H19" s="19"/>
    </row>
    <row r="20" ht="27" customHeight="1" spans="1:8">
      <c r="A20" s="4" t="s">
        <v>139</v>
      </c>
      <c r="B20" s="17" t="s">
        <v>140</v>
      </c>
      <c r="C20" s="9">
        <f>C21+C22</f>
        <v>77.303525</v>
      </c>
      <c r="D20" s="9">
        <f>D21+D22</f>
        <v>77.303525</v>
      </c>
      <c r="E20" s="7">
        <v>0</v>
      </c>
      <c r="F20" s="19"/>
      <c r="G20" s="19"/>
      <c r="H20" s="19"/>
    </row>
    <row r="21" ht="27" customHeight="1" spans="1:8">
      <c r="A21" s="4" t="s">
        <v>141</v>
      </c>
      <c r="B21" s="20" t="s">
        <v>142</v>
      </c>
      <c r="C21" s="9">
        <f>D21</f>
        <v>53.064545</v>
      </c>
      <c r="D21" s="29">
        <v>53.064545</v>
      </c>
      <c r="E21" s="7">
        <v>0</v>
      </c>
      <c r="F21" s="7"/>
      <c r="G21" s="7"/>
      <c r="H21" s="7"/>
    </row>
    <row r="22" ht="27" customHeight="1" spans="1:8">
      <c r="A22" s="4" t="s">
        <v>143</v>
      </c>
      <c r="B22" s="20" t="s">
        <v>144</v>
      </c>
      <c r="C22" s="9">
        <f>D22</f>
        <v>24.23898</v>
      </c>
      <c r="D22" s="29">
        <v>24.23898</v>
      </c>
      <c r="E22" s="7">
        <v>0</v>
      </c>
      <c r="F22" s="7"/>
      <c r="G22" s="7"/>
      <c r="H22" s="7"/>
    </row>
    <row r="23" ht="27" customHeight="1" spans="1:8">
      <c r="A23" s="3" t="s">
        <v>84</v>
      </c>
      <c r="B23" s="3"/>
      <c r="C23" s="9">
        <f>C5+C10+C15+C19</f>
        <v>802.055684</v>
      </c>
      <c r="D23" s="9">
        <f>D5+D10+D15+D19</f>
        <v>695.655684</v>
      </c>
      <c r="E23" s="9">
        <f>E5+E10+E15+E19</f>
        <v>106.4</v>
      </c>
      <c r="F23" s="9">
        <v>0</v>
      </c>
      <c r="G23" s="9">
        <v>0</v>
      </c>
      <c r="H23" s="9">
        <v>0</v>
      </c>
    </row>
    <row r="24" ht="27" customHeight="1" spans="1:8">
      <c r="A24" s="18" t="s">
        <v>145</v>
      </c>
      <c r="B24" s="18"/>
      <c r="C24" s="18"/>
      <c r="D24" s="18"/>
      <c r="E24" s="18"/>
      <c r="F24" s="18"/>
      <c r="G24" s="18"/>
      <c r="H24" s="18"/>
    </row>
  </sheetData>
  <mergeCells count="4">
    <mergeCell ref="A2:H2"/>
    <mergeCell ref="A3:E3"/>
    <mergeCell ref="A23:B23"/>
    <mergeCell ref="A24:H24"/>
  </mergeCells>
  <pageMargins left="0.554861111111111" right="0.554861111111111" top="0.267361111111111" bottom="0.267361111111111" header="0" footer="0"/>
  <pageSetup paperSize="9" scale="82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26" workbookViewId="0">
      <selection activeCell="C46" sqref="C46"/>
    </sheetView>
  </sheetViews>
  <sheetFormatPr defaultColWidth="10" defaultRowHeight="13.5" outlineLevelCol="3"/>
  <cols>
    <col min="1" max="1" width="41.5" customWidth="1"/>
    <col min="2" max="2" width="25.6416666666667" customWidth="1"/>
    <col min="3" max="3" width="43.875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80</v>
      </c>
    </row>
    <row r="2" ht="41" customHeight="1" spans="1:4">
      <c r="A2" s="14" t="s">
        <v>146</v>
      </c>
      <c r="B2" s="14"/>
      <c r="C2" s="14"/>
      <c r="D2" s="14"/>
    </row>
    <row r="3" ht="22.75" customHeight="1" spans="1:4">
      <c r="A3" s="40" t="s">
        <v>27</v>
      </c>
      <c r="B3" s="40"/>
      <c r="C3" s="1"/>
      <c r="D3" s="15" t="s">
        <v>28</v>
      </c>
    </row>
    <row r="4" ht="28.45" customHeight="1" spans="1:4">
      <c r="A4" s="41" t="s">
        <v>29</v>
      </c>
      <c r="B4" s="41"/>
      <c r="C4" s="42" t="s">
        <v>30</v>
      </c>
      <c r="D4" s="3"/>
    </row>
    <row r="5" ht="28.45" customHeight="1" spans="1:4">
      <c r="A5" s="43" t="s">
        <v>147</v>
      </c>
      <c r="B5" s="43" t="s">
        <v>32</v>
      </c>
      <c r="C5" s="3" t="s">
        <v>147</v>
      </c>
      <c r="D5" s="3" t="s">
        <v>32</v>
      </c>
    </row>
    <row r="6" ht="27" customHeight="1" spans="1:4">
      <c r="A6" s="17" t="s">
        <v>148</v>
      </c>
      <c r="B6" s="19">
        <v>802.055684</v>
      </c>
      <c r="C6" s="17" t="s">
        <v>149</v>
      </c>
      <c r="D6" s="19">
        <v>802.055684</v>
      </c>
    </row>
    <row r="7" ht="27" customHeight="1" spans="1:4">
      <c r="A7" s="17" t="s">
        <v>150</v>
      </c>
      <c r="B7" s="7">
        <v>802.055684</v>
      </c>
      <c r="C7" s="17" t="s">
        <v>151</v>
      </c>
      <c r="D7" s="7">
        <v>600.477051</v>
      </c>
    </row>
    <row r="8" ht="27" customHeight="1" spans="1:4">
      <c r="A8" s="17" t="s">
        <v>152</v>
      </c>
      <c r="B8" s="7">
        <v>0</v>
      </c>
      <c r="C8" s="17" t="s">
        <v>153</v>
      </c>
      <c r="D8" s="7">
        <v>0</v>
      </c>
    </row>
    <row r="9" ht="27" customHeight="1" spans="1:4">
      <c r="A9" s="17" t="s">
        <v>154</v>
      </c>
      <c r="B9" s="7">
        <v>0</v>
      </c>
      <c r="C9" s="17" t="s">
        <v>155</v>
      </c>
      <c r="D9" s="7">
        <v>0</v>
      </c>
    </row>
    <row r="10" ht="27" customHeight="1" spans="1:4">
      <c r="A10" s="17" t="s">
        <v>156</v>
      </c>
      <c r="B10" s="7">
        <v>0</v>
      </c>
      <c r="C10" s="17" t="s">
        <v>157</v>
      </c>
      <c r="D10" s="7">
        <v>0</v>
      </c>
    </row>
    <row r="11" ht="27" customHeight="1" spans="1:4">
      <c r="A11" s="17" t="s">
        <v>150</v>
      </c>
      <c r="B11" s="7">
        <v>0</v>
      </c>
      <c r="C11" s="17" t="s">
        <v>158</v>
      </c>
      <c r="D11" s="7">
        <v>0</v>
      </c>
    </row>
    <row r="12" ht="27" customHeight="1" spans="1:4">
      <c r="A12" s="17" t="s">
        <v>152</v>
      </c>
      <c r="B12" s="7">
        <v>0</v>
      </c>
      <c r="C12" s="17" t="s">
        <v>159</v>
      </c>
      <c r="D12" s="7">
        <v>0</v>
      </c>
    </row>
    <row r="13" ht="27" customHeight="1" spans="1:4">
      <c r="A13" s="17" t="s">
        <v>154</v>
      </c>
      <c r="B13" s="7">
        <v>0</v>
      </c>
      <c r="C13" s="17" t="s">
        <v>160</v>
      </c>
      <c r="D13" s="7">
        <v>0</v>
      </c>
    </row>
    <row r="14" ht="27" customHeight="1" spans="1:4">
      <c r="A14" s="17"/>
      <c r="B14" s="44"/>
      <c r="C14" s="17" t="s">
        <v>161</v>
      </c>
      <c r="D14" s="7">
        <v>96.880656</v>
      </c>
    </row>
    <row r="15" ht="27" customHeight="1" spans="1:4">
      <c r="A15" s="17"/>
      <c r="B15" s="44"/>
      <c r="C15" s="17" t="s">
        <v>162</v>
      </c>
      <c r="D15" s="7">
        <v>0</v>
      </c>
    </row>
    <row r="16" ht="27" customHeight="1" spans="1:4">
      <c r="A16" s="17"/>
      <c r="B16" s="44"/>
      <c r="C16" s="17" t="s">
        <v>163</v>
      </c>
      <c r="D16" s="7">
        <v>27.394452</v>
      </c>
    </row>
    <row r="17" ht="27" customHeight="1" spans="1:4">
      <c r="A17" s="17"/>
      <c r="B17" s="44"/>
      <c r="C17" s="17" t="s">
        <v>164</v>
      </c>
      <c r="D17" s="7">
        <v>0</v>
      </c>
    </row>
    <row r="18" ht="27" customHeight="1" spans="1:4">
      <c r="A18" s="17"/>
      <c r="B18" s="44"/>
      <c r="C18" s="17" t="s">
        <v>165</v>
      </c>
      <c r="D18" s="7">
        <v>0</v>
      </c>
    </row>
    <row r="19" ht="27" customHeight="1" spans="1:4">
      <c r="A19" s="17"/>
      <c r="B19" s="44"/>
      <c r="C19" s="17" t="s">
        <v>166</v>
      </c>
      <c r="D19" s="7">
        <v>0</v>
      </c>
    </row>
    <row r="20" ht="27" customHeight="1" spans="1:4">
      <c r="A20" s="17"/>
      <c r="B20" s="44"/>
      <c r="C20" s="17" t="s">
        <v>167</v>
      </c>
      <c r="D20" s="7">
        <v>0</v>
      </c>
    </row>
    <row r="21" ht="27" customHeight="1" spans="1:4">
      <c r="A21" s="17"/>
      <c r="B21" s="44"/>
      <c r="C21" s="17" t="s">
        <v>168</v>
      </c>
      <c r="D21" s="7">
        <v>0</v>
      </c>
    </row>
    <row r="22" ht="27" customHeight="1" spans="1:4">
      <c r="A22" s="17"/>
      <c r="B22" s="44"/>
      <c r="C22" s="17" t="s">
        <v>169</v>
      </c>
      <c r="D22" s="7">
        <v>0</v>
      </c>
    </row>
    <row r="23" ht="27" customHeight="1" spans="1:4">
      <c r="A23" s="17"/>
      <c r="B23" s="44"/>
      <c r="C23" s="17" t="s">
        <v>170</v>
      </c>
      <c r="D23" s="7">
        <v>0</v>
      </c>
    </row>
    <row r="24" ht="27" customHeight="1" spans="1:4">
      <c r="A24" s="17"/>
      <c r="B24" s="44"/>
      <c r="C24" s="17" t="s">
        <v>171</v>
      </c>
      <c r="D24" s="7">
        <v>0</v>
      </c>
    </row>
    <row r="25" ht="27" customHeight="1" spans="1:4">
      <c r="A25" s="17"/>
      <c r="B25" s="44"/>
      <c r="C25" s="17" t="s">
        <v>172</v>
      </c>
      <c r="D25" s="7">
        <v>0</v>
      </c>
    </row>
    <row r="26" ht="27" customHeight="1" spans="1:4">
      <c r="A26" s="17"/>
      <c r="B26" s="44"/>
      <c r="C26" s="17" t="s">
        <v>173</v>
      </c>
      <c r="D26" s="7">
        <v>77.303525</v>
      </c>
    </row>
    <row r="27" ht="27" customHeight="1" spans="1:4">
      <c r="A27" s="17"/>
      <c r="B27" s="44"/>
      <c r="C27" s="17" t="s">
        <v>174</v>
      </c>
      <c r="D27" s="7">
        <v>0</v>
      </c>
    </row>
    <row r="28" ht="27" customHeight="1" spans="1:4">
      <c r="A28" s="17"/>
      <c r="B28" s="44"/>
      <c r="C28" s="17" t="s">
        <v>175</v>
      </c>
      <c r="D28" s="7">
        <v>0</v>
      </c>
    </row>
    <row r="29" ht="27" customHeight="1" spans="1:4">
      <c r="A29" s="17"/>
      <c r="B29" s="44"/>
      <c r="C29" s="17" t="s">
        <v>176</v>
      </c>
      <c r="D29" s="7">
        <v>0</v>
      </c>
    </row>
    <row r="30" ht="27" customHeight="1" spans="1:4">
      <c r="A30" s="17"/>
      <c r="B30" s="44"/>
      <c r="C30" s="17" t="s">
        <v>177</v>
      </c>
      <c r="D30" s="7">
        <v>0</v>
      </c>
    </row>
    <row r="31" ht="27" customHeight="1" spans="1:4">
      <c r="A31" s="17"/>
      <c r="B31" s="44"/>
      <c r="C31" s="17" t="s">
        <v>178</v>
      </c>
      <c r="D31" s="7">
        <v>0</v>
      </c>
    </row>
    <row r="32" ht="27" customHeight="1" spans="1:4">
      <c r="A32" s="17"/>
      <c r="B32" s="44"/>
      <c r="C32" s="17" t="s">
        <v>179</v>
      </c>
      <c r="D32" s="7">
        <v>0</v>
      </c>
    </row>
    <row r="33" ht="27" customHeight="1" spans="1:4">
      <c r="A33" s="17"/>
      <c r="B33" s="44"/>
      <c r="C33" s="17" t="s">
        <v>180</v>
      </c>
      <c r="D33" s="7">
        <v>0</v>
      </c>
    </row>
    <row r="34" ht="27" customHeight="1" spans="1:4">
      <c r="A34" s="17"/>
      <c r="B34" s="44"/>
      <c r="C34" s="17" t="s">
        <v>181</v>
      </c>
      <c r="D34" s="7">
        <v>0</v>
      </c>
    </row>
    <row r="35" ht="27" customHeight="1" spans="1:4">
      <c r="A35" s="17"/>
      <c r="B35" s="44"/>
      <c r="C35" s="17" t="s">
        <v>182</v>
      </c>
      <c r="D35" s="7">
        <v>0</v>
      </c>
    </row>
    <row r="36" ht="27" customHeight="1" spans="1:4">
      <c r="A36" s="17"/>
      <c r="B36" s="44"/>
      <c r="C36" s="17" t="s">
        <v>183</v>
      </c>
      <c r="D36" s="7">
        <v>0</v>
      </c>
    </row>
    <row r="37" ht="27" customHeight="1" spans="1:4">
      <c r="A37" s="17"/>
      <c r="B37" s="44"/>
      <c r="C37" s="17" t="s">
        <v>184</v>
      </c>
      <c r="D37" s="7">
        <v>0</v>
      </c>
    </row>
    <row r="38" ht="27" customHeight="1" spans="1:4">
      <c r="A38" s="17"/>
      <c r="B38" s="7"/>
      <c r="C38" s="17" t="s">
        <v>185</v>
      </c>
      <c r="D38" s="7">
        <v>0</v>
      </c>
    </row>
    <row r="39" ht="27" customHeight="1" spans="1:4">
      <c r="A39" s="3" t="s">
        <v>77</v>
      </c>
      <c r="B39" s="19">
        <v>802.055684</v>
      </c>
      <c r="C39" s="3" t="s">
        <v>78</v>
      </c>
      <c r="D39" s="19">
        <v>802.055684</v>
      </c>
    </row>
    <row r="40" ht="74" customHeight="1" spans="1:4">
      <c r="A40" s="17" t="s">
        <v>186</v>
      </c>
      <c r="B40" s="17"/>
      <c r="C40" s="17"/>
      <c r="D40" s="17"/>
    </row>
  </sheetData>
  <mergeCells count="5">
    <mergeCell ref="A2:D2"/>
    <mergeCell ref="A3:B3"/>
    <mergeCell ref="A4:B4"/>
    <mergeCell ref="C4:D4"/>
    <mergeCell ref="A40:D40"/>
  </mergeCells>
  <pageMargins left="0.751388888888889" right="0.554861111111111" top="0.267361111111111" bottom="0.267361111111111" header="0" footer="0"/>
  <pageSetup paperSize="9" scale="66" pageOrder="overThenDown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opLeftCell="A20" workbookViewId="0">
      <selection activeCell="I14" sqref="I13:I14"/>
    </sheetView>
  </sheetViews>
  <sheetFormatPr defaultColWidth="10" defaultRowHeight="13.5" outlineLevelCol="6"/>
  <cols>
    <col min="1" max="1" width="15.3833333333333" customWidth="1"/>
    <col min="2" max="2" width="38.5" customWidth="1"/>
    <col min="3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80</v>
      </c>
    </row>
    <row r="2" ht="36" customHeight="1" spans="1:7">
      <c r="A2" s="14" t="s">
        <v>187</v>
      </c>
      <c r="B2" s="14"/>
      <c r="C2" s="14"/>
      <c r="D2" s="14"/>
      <c r="E2" s="14"/>
      <c r="F2" s="14"/>
      <c r="G2" s="14"/>
    </row>
    <row r="3" ht="22.75" customHeight="1" spans="1:7">
      <c r="A3" s="1" t="s">
        <v>27</v>
      </c>
      <c r="B3" s="1"/>
      <c r="C3" s="1"/>
      <c r="D3" s="1"/>
      <c r="E3" s="1"/>
      <c r="F3" s="15" t="s">
        <v>28</v>
      </c>
      <c r="G3" s="15"/>
    </row>
    <row r="4" ht="28.45" customHeight="1" spans="1:7">
      <c r="A4" s="3" t="s">
        <v>103</v>
      </c>
      <c r="B4" s="3" t="s">
        <v>104</v>
      </c>
      <c r="C4" s="3" t="s">
        <v>84</v>
      </c>
      <c r="D4" s="3" t="s">
        <v>105</v>
      </c>
      <c r="E4" s="3"/>
      <c r="F4" s="3"/>
      <c r="G4" s="3" t="s">
        <v>106</v>
      </c>
    </row>
    <row r="5" ht="28.45" customHeight="1" spans="1:7">
      <c r="A5" s="3"/>
      <c r="B5" s="3"/>
      <c r="C5" s="3"/>
      <c r="D5" s="3" t="s">
        <v>86</v>
      </c>
      <c r="E5" s="3" t="s">
        <v>188</v>
      </c>
      <c r="F5" s="3" t="s">
        <v>189</v>
      </c>
      <c r="G5" s="3"/>
    </row>
    <row r="6" ht="27" customHeight="1" spans="1:7">
      <c r="A6" s="4" t="s">
        <v>110</v>
      </c>
      <c r="B6" s="4" t="s">
        <v>111</v>
      </c>
      <c r="C6" s="9">
        <f>D6+G6</f>
        <v>600.477051</v>
      </c>
      <c r="D6" s="9">
        <f>D7</f>
        <v>494.077051</v>
      </c>
      <c r="E6" s="9">
        <f>E7</f>
        <v>443.093671</v>
      </c>
      <c r="F6" s="9">
        <f>F7</f>
        <v>50.98338</v>
      </c>
      <c r="G6" s="9">
        <f>G7</f>
        <v>106.4</v>
      </c>
    </row>
    <row r="7" ht="27" customHeight="1" spans="1:7">
      <c r="A7" s="4" t="s">
        <v>112</v>
      </c>
      <c r="B7" s="4" t="s">
        <v>113</v>
      </c>
      <c r="C7" s="9">
        <f>D7+G7</f>
        <v>600.477051</v>
      </c>
      <c r="D7" s="9">
        <f>E7+F7</f>
        <v>494.077051</v>
      </c>
      <c r="E7" s="19">
        <v>443.093671</v>
      </c>
      <c r="F7" s="19">
        <v>50.98338</v>
      </c>
      <c r="G7" s="19">
        <f>G8+G9+G10</f>
        <v>106.4</v>
      </c>
    </row>
    <row r="8" ht="27" customHeight="1" spans="1:7">
      <c r="A8" s="4" t="s">
        <v>114</v>
      </c>
      <c r="B8" s="20" t="s">
        <v>115</v>
      </c>
      <c r="C8" s="9">
        <f t="shared" ref="C7:C24" si="0">D8+G8</f>
        <v>500.477051</v>
      </c>
      <c r="D8" s="35">
        <f>E8+F8</f>
        <v>494.077051</v>
      </c>
      <c r="E8" s="7">
        <v>443.093671</v>
      </c>
      <c r="F8" s="7">
        <v>50.98338</v>
      </c>
      <c r="G8" s="7">
        <v>6.4</v>
      </c>
    </row>
    <row r="9" ht="27" customHeight="1" spans="1:7">
      <c r="A9" s="4" t="s">
        <v>116</v>
      </c>
      <c r="B9" s="20" t="s">
        <v>117</v>
      </c>
      <c r="C9" s="9">
        <f t="shared" si="0"/>
        <v>32.15</v>
      </c>
      <c r="D9" s="35">
        <v>0</v>
      </c>
      <c r="E9" s="35">
        <v>0</v>
      </c>
      <c r="F9" s="35">
        <v>0</v>
      </c>
      <c r="G9" s="7">
        <v>32.15</v>
      </c>
    </row>
    <row r="10" ht="27" customHeight="1" spans="1:7">
      <c r="A10" s="4" t="s">
        <v>118</v>
      </c>
      <c r="B10" s="20" t="s">
        <v>113</v>
      </c>
      <c r="C10" s="9">
        <f t="shared" si="0"/>
        <v>67.85</v>
      </c>
      <c r="D10" s="35">
        <v>0</v>
      </c>
      <c r="E10" s="35">
        <v>0</v>
      </c>
      <c r="F10" s="35">
        <v>0</v>
      </c>
      <c r="G10" s="7">
        <v>67.85</v>
      </c>
    </row>
    <row r="11" ht="27" customHeight="1" spans="1:7">
      <c r="A11" s="4" t="s">
        <v>119</v>
      </c>
      <c r="B11" s="4" t="s">
        <v>120</v>
      </c>
      <c r="C11" s="9">
        <f t="shared" si="0"/>
        <v>96.880656</v>
      </c>
      <c r="D11" s="9">
        <f>D12</f>
        <v>96.880656</v>
      </c>
      <c r="E11" s="36">
        <f>E12</f>
        <v>96.880656</v>
      </c>
      <c r="F11" s="9">
        <v>0</v>
      </c>
      <c r="G11" s="9">
        <v>0</v>
      </c>
    </row>
    <row r="12" ht="27" customHeight="1" spans="1:7">
      <c r="A12" s="4" t="s">
        <v>121</v>
      </c>
      <c r="B12" s="4" t="s">
        <v>122</v>
      </c>
      <c r="C12" s="9">
        <f t="shared" si="0"/>
        <v>96.880656</v>
      </c>
      <c r="D12" s="19">
        <f>D13+D14+D15</f>
        <v>96.880656</v>
      </c>
      <c r="E12" s="37">
        <f>E13+E14+E15</f>
        <v>96.880656</v>
      </c>
      <c r="F12" s="9">
        <v>0</v>
      </c>
      <c r="G12" s="9">
        <v>0</v>
      </c>
    </row>
    <row r="13" ht="27" customHeight="1" spans="1:7">
      <c r="A13" s="4" t="s">
        <v>123</v>
      </c>
      <c r="B13" s="20" t="s">
        <v>124</v>
      </c>
      <c r="C13" s="9">
        <f t="shared" si="0"/>
        <v>16.7112</v>
      </c>
      <c r="D13" s="7">
        <v>16.7112</v>
      </c>
      <c r="E13" s="38">
        <v>16.7112</v>
      </c>
      <c r="F13" s="35">
        <v>0</v>
      </c>
      <c r="G13" s="35">
        <v>0</v>
      </c>
    </row>
    <row r="14" ht="27" customHeight="1" spans="1:7">
      <c r="A14" s="4" t="s">
        <v>125</v>
      </c>
      <c r="B14" s="20" t="s">
        <v>126</v>
      </c>
      <c r="C14" s="9">
        <f t="shared" si="0"/>
        <v>53.446304</v>
      </c>
      <c r="D14" s="39">
        <v>53.446304</v>
      </c>
      <c r="E14" s="39">
        <v>53.446304</v>
      </c>
      <c r="F14" s="35">
        <v>0</v>
      </c>
      <c r="G14" s="35">
        <v>0</v>
      </c>
    </row>
    <row r="15" ht="27" customHeight="1" spans="1:7">
      <c r="A15" s="4" t="s">
        <v>127</v>
      </c>
      <c r="B15" s="20" t="s">
        <v>128</v>
      </c>
      <c r="C15" s="9">
        <f t="shared" si="0"/>
        <v>26.723152</v>
      </c>
      <c r="D15" s="39">
        <v>26.723152</v>
      </c>
      <c r="E15" s="39">
        <v>26.723152</v>
      </c>
      <c r="F15" s="35">
        <v>0</v>
      </c>
      <c r="G15" s="35">
        <v>0</v>
      </c>
    </row>
    <row r="16" ht="27" customHeight="1" spans="1:7">
      <c r="A16" s="4" t="s">
        <v>129</v>
      </c>
      <c r="B16" s="4" t="s">
        <v>130</v>
      </c>
      <c r="C16" s="9">
        <f t="shared" si="0"/>
        <v>27.394452</v>
      </c>
      <c r="D16" s="9">
        <f>D17</f>
        <v>27.394452</v>
      </c>
      <c r="E16" s="9">
        <f>E17</f>
        <v>27.394452</v>
      </c>
      <c r="F16" s="9">
        <v>0</v>
      </c>
      <c r="G16" s="9">
        <v>0</v>
      </c>
    </row>
    <row r="17" ht="27" customHeight="1" spans="1:7">
      <c r="A17" s="4" t="s">
        <v>131</v>
      </c>
      <c r="B17" s="4" t="s">
        <v>132</v>
      </c>
      <c r="C17" s="9">
        <f t="shared" si="0"/>
        <v>27.394452</v>
      </c>
      <c r="D17" s="9">
        <f>D18+D19</f>
        <v>27.394452</v>
      </c>
      <c r="E17" s="9">
        <f>E18+E19</f>
        <v>27.394452</v>
      </c>
      <c r="F17" s="9">
        <v>0</v>
      </c>
      <c r="G17" s="9">
        <v>0</v>
      </c>
    </row>
    <row r="18" ht="27" customHeight="1" spans="1:7">
      <c r="A18" s="4" t="s">
        <v>133</v>
      </c>
      <c r="B18" s="20" t="s">
        <v>134</v>
      </c>
      <c r="C18" s="9">
        <f t="shared" si="0"/>
        <v>19.735788</v>
      </c>
      <c r="D18" s="29">
        <v>19.735788</v>
      </c>
      <c r="E18" s="29">
        <v>19.735788</v>
      </c>
      <c r="F18" s="35">
        <v>0</v>
      </c>
      <c r="G18" s="35">
        <v>0</v>
      </c>
    </row>
    <row r="19" ht="27" customHeight="1" spans="1:7">
      <c r="A19" s="4" t="s">
        <v>135</v>
      </c>
      <c r="B19" s="20" t="s">
        <v>136</v>
      </c>
      <c r="C19" s="9">
        <f t="shared" si="0"/>
        <v>7.658664</v>
      </c>
      <c r="D19" s="29">
        <v>7.658664</v>
      </c>
      <c r="E19" s="29">
        <v>7.658664</v>
      </c>
      <c r="F19" s="35">
        <v>0</v>
      </c>
      <c r="G19" s="35">
        <v>0</v>
      </c>
    </row>
    <row r="20" ht="27" customHeight="1" spans="1:7">
      <c r="A20" s="4" t="s">
        <v>137</v>
      </c>
      <c r="B20" s="4" t="s">
        <v>138</v>
      </c>
      <c r="C20" s="9">
        <f t="shared" si="0"/>
        <v>77.303525</v>
      </c>
      <c r="D20" s="9">
        <f>D21</f>
        <v>77.303525</v>
      </c>
      <c r="E20" s="9">
        <f>E21</f>
        <v>77.303525</v>
      </c>
      <c r="F20" s="9">
        <v>0</v>
      </c>
      <c r="G20" s="9">
        <v>0</v>
      </c>
    </row>
    <row r="21" ht="27" customHeight="1" spans="1:7">
      <c r="A21" s="4" t="s">
        <v>139</v>
      </c>
      <c r="B21" s="4" t="s">
        <v>140</v>
      </c>
      <c r="C21" s="9">
        <f t="shared" si="0"/>
        <v>77.303525</v>
      </c>
      <c r="D21" s="9">
        <f>D22+D23</f>
        <v>77.303525</v>
      </c>
      <c r="E21" s="9">
        <f>E22+E23</f>
        <v>77.303525</v>
      </c>
      <c r="F21" s="9">
        <v>0</v>
      </c>
      <c r="G21" s="9">
        <v>0</v>
      </c>
    </row>
    <row r="22" ht="27" customHeight="1" spans="1:7">
      <c r="A22" s="4" t="s">
        <v>141</v>
      </c>
      <c r="B22" s="20" t="s">
        <v>142</v>
      </c>
      <c r="C22" s="9">
        <f t="shared" si="0"/>
        <v>53.064545</v>
      </c>
      <c r="D22" s="29">
        <v>53.064545</v>
      </c>
      <c r="E22" s="29">
        <v>53.064545</v>
      </c>
      <c r="F22" s="35">
        <v>0</v>
      </c>
      <c r="G22" s="35">
        <v>0</v>
      </c>
    </row>
    <row r="23" ht="27" customHeight="1" spans="1:7">
      <c r="A23" s="4" t="s">
        <v>143</v>
      </c>
      <c r="B23" s="20" t="s">
        <v>144</v>
      </c>
      <c r="C23" s="9">
        <f t="shared" si="0"/>
        <v>24.23898</v>
      </c>
      <c r="D23" s="29">
        <v>24.23898</v>
      </c>
      <c r="E23" s="29">
        <v>24.23898</v>
      </c>
      <c r="F23" s="35">
        <v>0</v>
      </c>
      <c r="G23" s="35">
        <v>0</v>
      </c>
    </row>
    <row r="24" ht="27" customHeight="1" spans="1:7">
      <c r="A24" s="5"/>
      <c r="B24" s="3" t="s">
        <v>190</v>
      </c>
      <c r="C24" s="9">
        <f t="shared" si="0"/>
        <v>802.055684</v>
      </c>
      <c r="D24" s="9">
        <f>D6+D11+D16+D20</f>
        <v>695.655684</v>
      </c>
      <c r="E24" s="9">
        <f>E6+E11+E16+E20</f>
        <v>644.672304</v>
      </c>
      <c r="F24" s="9">
        <f>F6+F11+F16+F20</f>
        <v>50.98338</v>
      </c>
      <c r="G24" s="9">
        <f>G6+G11+G16+G20</f>
        <v>106.4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554861111111111" right="0.357638888888889" top="0.267361111111111" bottom="0.267361111111111" header="0" footer="0"/>
  <pageSetup paperSize="9" scale="84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opLeftCell="A18" workbookViewId="0">
      <selection activeCell="D36" sqref="D36"/>
    </sheetView>
  </sheetViews>
  <sheetFormatPr defaultColWidth="10" defaultRowHeight="13.5" outlineLevelCol="4"/>
  <cols>
    <col min="1" max="1" width="12.8166666666667" customWidth="1"/>
    <col min="2" max="2" width="35.375" customWidth="1"/>
    <col min="3" max="5" width="23.875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80</v>
      </c>
    </row>
    <row r="2" ht="56.95" customHeight="1" spans="1:5">
      <c r="A2" s="14" t="s">
        <v>191</v>
      </c>
      <c r="B2" s="14"/>
      <c r="C2" s="14"/>
      <c r="D2" s="14"/>
      <c r="E2" s="14"/>
    </row>
    <row r="3" ht="22.75" customHeight="1" spans="1:5">
      <c r="A3" s="1" t="s">
        <v>27</v>
      </c>
      <c r="B3" s="1"/>
      <c r="C3" s="1"/>
      <c r="D3" s="21" t="s">
        <v>192</v>
      </c>
      <c r="E3" s="12" t="s">
        <v>28</v>
      </c>
    </row>
    <row r="4" ht="28.45" customHeight="1" spans="1:5">
      <c r="A4" s="3" t="s">
        <v>193</v>
      </c>
      <c r="B4" s="3"/>
      <c r="C4" s="3" t="s">
        <v>194</v>
      </c>
      <c r="D4" s="3"/>
      <c r="E4" s="3"/>
    </row>
    <row r="5" ht="28.45" customHeight="1" spans="1:5">
      <c r="A5" s="3" t="s">
        <v>103</v>
      </c>
      <c r="B5" s="3" t="s">
        <v>104</v>
      </c>
      <c r="C5" s="3" t="s">
        <v>84</v>
      </c>
      <c r="D5" s="3" t="s">
        <v>188</v>
      </c>
      <c r="E5" s="3" t="s">
        <v>189</v>
      </c>
    </row>
    <row r="6" ht="34.15" customHeight="1" spans="1:5">
      <c r="A6" s="4" t="s">
        <v>195</v>
      </c>
      <c r="B6" s="4" t="s">
        <v>196</v>
      </c>
      <c r="C6" s="9">
        <f>D6+E6</f>
        <v>603.521104</v>
      </c>
      <c r="D6" s="19">
        <f>SUM(D7:D16)</f>
        <v>595.021104</v>
      </c>
      <c r="E6" s="19">
        <f>SUM(E7:E16)</f>
        <v>8.5</v>
      </c>
    </row>
    <row r="7" ht="34.15" customHeight="1" spans="1:5">
      <c r="A7" s="4" t="s">
        <v>197</v>
      </c>
      <c r="B7" s="4" t="s">
        <v>198</v>
      </c>
      <c r="C7" s="9">
        <f t="shared" ref="C7:C30" si="0">D7+E7</f>
        <v>159.108</v>
      </c>
      <c r="D7" s="29">
        <v>159.108</v>
      </c>
      <c r="E7" s="7">
        <v>0</v>
      </c>
    </row>
    <row r="8" ht="34.15" customHeight="1" spans="1:5">
      <c r="A8" s="4" t="s">
        <v>199</v>
      </c>
      <c r="B8" s="4" t="s">
        <v>200</v>
      </c>
      <c r="C8" s="9">
        <f t="shared" si="0"/>
        <v>261.256523</v>
      </c>
      <c r="D8" s="7">
        <v>261.256523</v>
      </c>
      <c r="E8" s="7">
        <v>0</v>
      </c>
    </row>
    <row r="9" ht="34.15" customHeight="1" spans="1:5">
      <c r="A9" s="4" t="s">
        <v>201</v>
      </c>
      <c r="B9" s="4" t="s">
        <v>202</v>
      </c>
      <c r="C9" s="9">
        <f t="shared" si="0"/>
        <v>13.259</v>
      </c>
      <c r="D9" s="29">
        <v>13.259</v>
      </c>
      <c r="E9" s="7">
        <v>0</v>
      </c>
    </row>
    <row r="10" ht="34.15" customHeight="1" spans="1:5">
      <c r="A10" s="4" t="s">
        <v>203</v>
      </c>
      <c r="B10" s="4" t="s">
        <v>204</v>
      </c>
      <c r="C10" s="9">
        <f t="shared" si="0"/>
        <v>53.446304</v>
      </c>
      <c r="D10" s="29">
        <v>53.446304</v>
      </c>
      <c r="E10" s="7">
        <v>0</v>
      </c>
    </row>
    <row r="11" ht="34.15" customHeight="1" spans="1:5">
      <c r="A11" s="4" t="s">
        <v>205</v>
      </c>
      <c r="B11" s="4" t="s">
        <v>206</v>
      </c>
      <c r="C11" s="9">
        <f t="shared" si="0"/>
        <v>26.723152</v>
      </c>
      <c r="D11" s="29">
        <v>26.723152</v>
      </c>
      <c r="E11" s="7">
        <v>0</v>
      </c>
    </row>
    <row r="12" ht="34.15" customHeight="1" spans="1:5">
      <c r="A12" s="4" t="s">
        <v>207</v>
      </c>
      <c r="B12" s="4" t="s">
        <v>208</v>
      </c>
      <c r="C12" s="9">
        <f t="shared" si="0"/>
        <v>19.735788</v>
      </c>
      <c r="D12" s="29">
        <v>19.735788</v>
      </c>
      <c r="E12" s="7">
        <v>0</v>
      </c>
    </row>
    <row r="13" ht="34.15" customHeight="1" spans="1:5">
      <c r="A13" s="4" t="s">
        <v>209</v>
      </c>
      <c r="B13" s="4" t="s">
        <v>210</v>
      </c>
      <c r="C13" s="9">
        <f t="shared" si="0"/>
        <v>7.658664</v>
      </c>
      <c r="D13" s="29">
        <v>7.658664</v>
      </c>
      <c r="E13" s="7">
        <v>0</v>
      </c>
    </row>
    <row r="14" ht="34.15" customHeight="1" spans="1:5">
      <c r="A14" s="4" t="s">
        <v>211</v>
      </c>
      <c r="B14" s="4" t="s">
        <v>212</v>
      </c>
      <c r="C14" s="9">
        <f t="shared" si="0"/>
        <v>7.769128</v>
      </c>
      <c r="D14" s="7">
        <v>0.769128</v>
      </c>
      <c r="E14" s="7">
        <v>7</v>
      </c>
    </row>
    <row r="15" ht="34.15" customHeight="1" spans="1:5">
      <c r="A15" s="4" t="s">
        <v>213</v>
      </c>
      <c r="B15" s="4" t="s">
        <v>142</v>
      </c>
      <c r="C15" s="9">
        <f t="shared" si="0"/>
        <v>53.064545</v>
      </c>
      <c r="D15" s="29">
        <v>53.064545</v>
      </c>
      <c r="E15" s="7">
        <v>0</v>
      </c>
    </row>
    <row r="16" ht="34.15" customHeight="1" spans="1:5">
      <c r="A16" s="4" t="s">
        <v>214</v>
      </c>
      <c r="B16" s="4" t="s">
        <v>215</v>
      </c>
      <c r="C16" s="9">
        <f t="shared" si="0"/>
        <v>1.5</v>
      </c>
      <c r="D16" s="7">
        <v>0</v>
      </c>
      <c r="E16" s="29">
        <v>1.5</v>
      </c>
    </row>
    <row r="17" ht="34.15" customHeight="1" spans="1:5">
      <c r="A17" s="4" t="s">
        <v>216</v>
      </c>
      <c r="B17" s="4" t="s">
        <v>217</v>
      </c>
      <c r="C17" s="9">
        <f t="shared" si="0"/>
        <v>71.28338</v>
      </c>
      <c r="D17" s="19">
        <f>SUM(D18:D27)</f>
        <v>33.3</v>
      </c>
      <c r="E17" s="19">
        <f>SUM(E18:E27)</f>
        <v>37.98338</v>
      </c>
    </row>
    <row r="18" ht="34.15" customHeight="1" spans="1:5">
      <c r="A18" s="4" t="s">
        <v>218</v>
      </c>
      <c r="B18" s="4" t="s">
        <v>219</v>
      </c>
      <c r="C18" s="9">
        <f t="shared" si="0"/>
        <v>9.978</v>
      </c>
      <c r="D18" s="7">
        <v>0</v>
      </c>
      <c r="E18" s="29">
        <v>9.978</v>
      </c>
    </row>
    <row r="19" ht="34.15" customHeight="1" spans="1:5">
      <c r="A19" s="4" t="s">
        <v>220</v>
      </c>
      <c r="B19" s="4" t="s">
        <v>221</v>
      </c>
      <c r="C19" s="9">
        <f t="shared" si="0"/>
        <v>1.3</v>
      </c>
      <c r="D19" s="7">
        <v>0</v>
      </c>
      <c r="E19" s="29">
        <v>1.3</v>
      </c>
    </row>
    <row r="20" ht="34.15" customHeight="1" spans="1:5">
      <c r="A20" s="4" t="s">
        <v>222</v>
      </c>
      <c r="B20" s="4" t="s">
        <v>223</v>
      </c>
      <c r="C20" s="9">
        <f t="shared" si="0"/>
        <v>2</v>
      </c>
      <c r="D20" s="7">
        <v>0</v>
      </c>
      <c r="E20" s="29">
        <v>2</v>
      </c>
    </row>
    <row r="21" ht="34.15" customHeight="1" spans="1:5">
      <c r="A21" s="30" t="s">
        <v>224</v>
      </c>
      <c r="B21" s="30" t="s">
        <v>225</v>
      </c>
      <c r="C21" s="9">
        <f t="shared" si="0"/>
        <v>4.5</v>
      </c>
      <c r="D21" s="7">
        <v>0</v>
      </c>
      <c r="E21" s="29">
        <v>4.5</v>
      </c>
    </row>
    <row r="22" ht="34.15" customHeight="1" spans="1:5">
      <c r="A22" s="4" t="s">
        <v>226</v>
      </c>
      <c r="B22" s="4" t="s">
        <v>227</v>
      </c>
      <c r="C22" s="9">
        <f t="shared" si="0"/>
        <v>6</v>
      </c>
      <c r="D22" s="7">
        <v>0</v>
      </c>
      <c r="E22" s="29">
        <v>6</v>
      </c>
    </row>
    <row r="23" ht="34.15" customHeight="1" spans="1:5">
      <c r="A23" s="4" t="s">
        <v>228</v>
      </c>
      <c r="B23" s="4" t="s">
        <v>229</v>
      </c>
      <c r="C23" s="9">
        <f t="shared" si="0"/>
        <v>0.95</v>
      </c>
      <c r="D23" s="7">
        <v>0</v>
      </c>
      <c r="E23" s="29">
        <v>0.95</v>
      </c>
    </row>
    <row r="24" ht="34.15" customHeight="1" spans="1:5">
      <c r="A24" s="4" t="s">
        <v>230</v>
      </c>
      <c r="B24" s="4" t="s">
        <v>231</v>
      </c>
      <c r="C24" s="9">
        <f t="shared" si="0"/>
        <v>5.89128</v>
      </c>
      <c r="D24" s="7">
        <v>0</v>
      </c>
      <c r="E24" s="29">
        <v>5.89128</v>
      </c>
    </row>
    <row r="25" ht="34.15" customHeight="1" spans="1:5">
      <c r="A25" s="4" t="s">
        <v>232</v>
      </c>
      <c r="B25" s="4" t="s">
        <v>233</v>
      </c>
      <c r="C25" s="9">
        <f t="shared" si="0"/>
        <v>7.3641</v>
      </c>
      <c r="D25" s="7">
        <v>0</v>
      </c>
      <c r="E25" s="31">
        <v>7.3641</v>
      </c>
    </row>
    <row r="26" ht="34.15" customHeight="1" spans="1:5">
      <c r="A26" s="4" t="s">
        <v>234</v>
      </c>
      <c r="B26" s="4" t="s">
        <v>235</v>
      </c>
      <c r="C26" s="9">
        <f t="shared" si="0"/>
        <v>32.94</v>
      </c>
      <c r="D26" s="32">
        <v>32.94</v>
      </c>
      <c r="E26" s="33">
        <v>0</v>
      </c>
    </row>
    <row r="27" ht="34.15" customHeight="1" spans="1:5">
      <c r="A27" s="4" t="s">
        <v>236</v>
      </c>
      <c r="B27" s="4" t="s">
        <v>237</v>
      </c>
      <c r="C27" s="9">
        <f t="shared" si="0"/>
        <v>0.36</v>
      </c>
      <c r="D27" s="29">
        <v>0.36</v>
      </c>
      <c r="E27" s="34">
        <v>0</v>
      </c>
    </row>
    <row r="28" ht="34.15" customHeight="1" spans="1:5">
      <c r="A28" s="4" t="s">
        <v>238</v>
      </c>
      <c r="B28" s="4" t="s">
        <v>239</v>
      </c>
      <c r="C28" s="9">
        <f t="shared" si="0"/>
        <v>20.8512</v>
      </c>
      <c r="D28" s="19">
        <f>D29+D30</f>
        <v>16.3512</v>
      </c>
      <c r="E28" s="19">
        <f>E29+E30</f>
        <v>4.5</v>
      </c>
    </row>
    <row r="29" ht="34.15" customHeight="1" spans="1:5">
      <c r="A29" s="4" t="s">
        <v>240</v>
      </c>
      <c r="B29" s="4" t="s">
        <v>241</v>
      </c>
      <c r="C29" s="9">
        <f t="shared" si="0"/>
        <v>16.3512</v>
      </c>
      <c r="D29" s="7">
        <v>16.3512</v>
      </c>
      <c r="E29" s="7">
        <v>0</v>
      </c>
    </row>
    <row r="30" ht="34.15" customHeight="1" spans="1:5">
      <c r="A30" s="30" t="s">
        <v>242</v>
      </c>
      <c r="B30" s="30" t="s">
        <v>243</v>
      </c>
      <c r="C30" s="9">
        <f t="shared" si="0"/>
        <v>4.5</v>
      </c>
      <c r="D30" s="7">
        <v>0</v>
      </c>
      <c r="E30" s="29">
        <v>4.5</v>
      </c>
    </row>
    <row r="31" ht="34.15" customHeight="1" spans="1:5">
      <c r="A31" s="3" t="s">
        <v>84</v>
      </c>
      <c r="B31" s="3"/>
      <c r="C31" s="9">
        <f>C6+C17+C28</f>
        <v>695.655684</v>
      </c>
      <c r="D31" s="9">
        <f>D6+D17+D28</f>
        <v>644.672304</v>
      </c>
      <c r="E31" s="9">
        <f>E6+E17+E28</f>
        <v>50.98338</v>
      </c>
    </row>
  </sheetData>
  <mergeCells count="5">
    <mergeCell ref="A2:E2"/>
    <mergeCell ref="A3:C3"/>
    <mergeCell ref="A4:B4"/>
    <mergeCell ref="C4:E4"/>
    <mergeCell ref="A31:B31"/>
  </mergeCells>
  <pageMargins left="0.751388888888889" right="0.751388888888889" top="0.267361111111111" bottom="0.267361111111111" header="0" footer="0"/>
  <pageSetup paperSize="9" scale="73" pageOrder="overThenDown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workbookViewId="0">
      <selection activeCell="C15" sqref="C15"/>
    </sheetView>
  </sheetViews>
  <sheetFormatPr defaultColWidth="10" defaultRowHeight="13.5" outlineLevelRow="7"/>
  <cols>
    <col min="1" max="1" width="28.5" customWidth="1"/>
    <col min="2" max="2" width="9.375" customWidth="1"/>
    <col min="3" max="3" width="9" customWidth="1"/>
    <col min="4" max="4" width="7.875" customWidth="1"/>
    <col min="5" max="5" width="10.625" customWidth="1"/>
    <col min="6" max="6" width="12.875" customWidth="1"/>
    <col min="7" max="7" width="8" customWidth="1"/>
    <col min="8" max="8" width="8.625" customWidth="1"/>
    <col min="9" max="9" width="8" customWidth="1"/>
    <col min="10" max="10" width="7.5" customWidth="1"/>
    <col min="11" max="11" width="10.625" customWidth="1"/>
    <col min="12" max="12" width="11.625" customWidth="1"/>
    <col min="13" max="13" width="7.625" customWidth="1"/>
    <col min="14" max="14" width="8.625" customWidth="1"/>
    <col min="15" max="15" width="10.625" customWidth="1"/>
    <col min="16" max="16" width="7.625" customWidth="1"/>
    <col min="17" max="17" width="10.625" customWidth="1"/>
    <col min="18" max="18" width="12.5" customWidth="1"/>
    <col min="19" max="19" width="7.75" customWidth="1"/>
    <col min="20" max="20" width="9.76666666666667" customWidth="1"/>
    <col min="22" max="22" width="8.125" customWidth="1"/>
    <col min="24" max="24" width="11.25" customWidth="1"/>
    <col min="25" max="25" width="8.125" customWidth="1"/>
  </cols>
  <sheetData>
    <row r="1" customFormat="1" ht="22.75" customHeight="1" spans="1:8">
      <c r="A1" s="1" t="s">
        <v>14</v>
      </c>
      <c r="C1" s="1"/>
      <c r="D1" s="1"/>
      <c r="E1" s="1"/>
      <c r="F1" s="1"/>
      <c r="G1" s="1"/>
      <c r="H1" s="1" t="s">
        <v>80</v>
      </c>
    </row>
    <row r="2" customFormat="1" ht="56.95" customHeight="1" spans="1:25">
      <c r="A2" s="2" t="s">
        <v>244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customFormat="1" ht="22.75" customHeight="1" spans="1:25">
      <c r="A3" s="1" t="s">
        <v>27</v>
      </c>
      <c r="B3" s="1"/>
      <c r="C3" s="1"/>
      <c r="D3" s="1"/>
      <c r="E3" s="1"/>
      <c r="F3" s="1"/>
      <c r="G3" s="21"/>
      <c r="Y3" s="12" t="s">
        <v>28</v>
      </c>
    </row>
    <row r="4" customFormat="1" ht="45" customHeight="1" spans="1:25">
      <c r="A4" s="22" t="s">
        <v>245</v>
      </c>
      <c r="B4" s="22" t="s">
        <v>246</v>
      </c>
      <c r="C4" s="22"/>
      <c r="D4" s="22"/>
      <c r="E4" s="22"/>
      <c r="F4" s="22"/>
      <c r="G4" s="22"/>
      <c r="H4" s="22" t="s">
        <v>247</v>
      </c>
      <c r="I4" s="22"/>
      <c r="J4" s="22"/>
      <c r="K4" s="22"/>
      <c r="L4" s="22"/>
      <c r="M4" s="22"/>
      <c r="N4" s="26" t="s">
        <v>248</v>
      </c>
      <c r="O4" s="27"/>
      <c r="P4" s="27"/>
      <c r="Q4" s="27"/>
      <c r="R4" s="27"/>
      <c r="S4" s="28"/>
      <c r="T4" s="22" t="s">
        <v>249</v>
      </c>
      <c r="U4" s="22"/>
      <c r="V4" s="22"/>
      <c r="W4" s="22"/>
      <c r="X4" s="22"/>
      <c r="Y4" s="22"/>
    </row>
    <row r="5" customFormat="1" ht="45" customHeight="1" spans="1:25">
      <c r="A5" s="22"/>
      <c r="B5" s="22" t="s">
        <v>250</v>
      </c>
      <c r="C5" s="22" t="s">
        <v>251</v>
      </c>
      <c r="D5" s="22" t="s">
        <v>252</v>
      </c>
      <c r="E5" s="22"/>
      <c r="F5" s="22"/>
      <c r="G5" s="22" t="s">
        <v>229</v>
      </c>
      <c r="H5" s="22" t="s">
        <v>250</v>
      </c>
      <c r="I5" s="22" t="s">
        <v>251</v>
      </c>
      <c r="J5" s="22" t="s">
        <v>252</v>
      </c>
      <c r="K5" s="22"/>
      <c r="L5" s="22"/>
      <c r="M5" s="22" t="s">
        <v>229</v>
      </c>
      <c r="N5" s="22" t="s">
        <v>250</v>
      </c>
      <c r="O5" s="22" t="s">
        <v>251</v>
      </c>
      <c r="P5" s="26" t="s">
        <v>252</v>
      </c>
      <c r="Q5" s="27"/>
      <c r="R5" s="28"/>
      <c r="S5" s="22" t="s">
        <v>229</v>
      </c>
      <c r="T5" s="22" t="s">
        <v>250</v>
      </c>
      <c r="U5" s="22" t="s">
        <v>251</v>
      </c>
      <c r="V5" s="22" t="s">
        <v>252</v>
      </c>
      <c r="W5" s="22"/>
      <c r="X5" s="22"/>
      <c r="Y5" s="22" t="s">
        <v>229</v>
      </c>
    </row>
    <row r="6" customFormat="1" ht="45" customHeight="1" spans="1:25">
      <c r="A6" s="22"/>
      <c r="B6" s="22"/>
      <c r="C6" s="22"/>
      <c r="D6" s="22" t="s">
        <v>86</v>
      </c>
      <c r="E6" s="22" t="s">
        <v>253</v>
      </c>
      <c r="F6" s="22" t="s">
        <v>254</v>
      </c>
      <c r="G6" s="22"/>
      <c r="H6" s="22"/>
      <c r="I6" s="22"/>
      <c r="J6" s="22" t="s">
        <v>86</v>
      </c>
      <c r="K6" s="22" t="s">
        <v>253</v>
      </c>
      <c r="L6" s="22" t="s">
        <v>254</v>
      </c>
      <c r="M6" s="22"/>
      <c r="N6" s="22"/>
      <c r="O6" s="22"/>
      <c r="P6" s="22" t="s">
        <v>86</v>
      </c>
      <c r="Q6" s="22" t="s">
        <v>253</v>
      </c>
      <c r="R6" s="22" t="s">
        <v>254</v>
      </c>
      <c r="S6" s="22"/>
      <c r="T6" s="22"/>
      <c r="U6" s="22"/>
      <c r="V6" s="22" t="s">
        <v>86</v>
      </c>
      <c r="W6" s="22" t="s">
        <v>253</v>
      </c>
      <c r="X6" s="22" t="s">
        <v>254</v>
      </c>
      <c r="Y6" s="22"/>
    </row>
    <row r="7" customFormat="1" ht="45" customHeight="1" spans="1:25">
      <c r="A7" s="23" t="s">
        <v>255</v>
      </c>
      <c r="B7" s="24">
        <v>0.95</v>
      </c>
      <c r="C7" s="25">
        <v>0</v>
      </c>
      <c r="D7" s="24">
        <v>0</v>
      </c>
      <c r="E7" s="25">
        <v>0</v>
      </c>
      <c r="F7" s="25">
        <v>0</v>
      </c>
      <c r="G7" s="25">
        <v>0.95</v>
      </c>
      <c r="H7" s="24">
        <v>0.95</v>
      </c>
      <c r="I7" s="25">
        <v>0</v>
      </c>
      <c r="J7" s="24">
        <v>0</v>
      </c>
      <c r="K7" s="25">
        <v>0</v>
      </c>
      <c r="L7" s="25">
        <v>0</v>
      </c>
      <c r="M7" s="25">
        <v>0.95</v>
      </c>
      <c r="N7" s="24">
        <v>0</v>
      </c>
      <c r="O7" s="25">
        <v>0</v>
      </c>
      <c r="P7" s="24">
        <v>0</v>
      </c>
      <c r="Q7" s="25">
        <v>0</v>
      </c>
      <c r="R7" s="25">
        <v>0</v>
      </c>
      <c r="S7" s="25">
        <v>0.084</v>
      </c>
      <c r="T7" s="24">
        <v>0.95</v>
      </c>
      <c r="U7" s="25">
        <v>0</v>
      </c>
      <c r="V7" s="24">
        <v>0</v>
      </c>
      <c r="W7" s="25">
        <v>0</v>
      </c>
      <c r="X7" s="25">
        <v>0</v>
      </c>
      <c r="Y7" s="25">
        <v>0.95</v>
      </c>
    </row>
    <row r="8" customFormat="1" ht="45" customHeight="1" spans="1:25">
      <c r="A8" s="10" t="s">
        <v>256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3"/>
    </row>
  </sheetData>
  <mergeCells count="24">
    <mergeCell ref="A2:Y2"/>
    <mergeCell ref="A3:F3"/>
    <mergeCell ref="B4:G4"/>
    <mergeCell ref="H4:M4"/>
    <mergeCell ref="N4:S4"/>
    <mergeCell ref="T4:Y4"/>
    <mergeCell ref="D5:F5"/>
    <mergeCell ref="J5:L5"/>
    <mergeCell ref="P5:R5"/>
    <mergeCell ref="V5:X5"/>
    <mergeCell ref="A8:Y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  <mergeCell ref="T5:T6"/>
    <mergeCell ref="U5:U6"/>
    <mergeCell ref="Y5:Y6"/>
  </mergeCells>
  <pageMargins left="0.161111111111111" right="0.161111111111111" top="0.267361111111111" bottom="0.267361111111111" header="0" footer="0"/>
  <pageSetup paperSize="9" scale="57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C14" sqref="C14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customFormat="1" ht="22.75" customHeight="1" spans="1:5">
      <c r="A1" s="1" t="s">
        <v>16</v>
      </c>
      <c r="B1" s="1"/>
      <c r="C1" s="1"/>
      <c r="D1" s="1"/>
      <c r="E1" s="1" t="s">
        <v>80</v>
      </c>
    </row>
    <row r="2" customFormat="1" ht="56.95" customHeight="1" spans="1:5">
      <c r="A2" s="14" t="s">
        <v>257</v>
      </c>
      <c r="B2" s="14"/>
      <c r="C2" s="14"/>
      <c r="D2" s="14"/>
      <c r="E2" s="14"/>
    </row>
    <row r="3" customFormat="1" ht="22.75" customHeight="1" spans="1:5">
      <c r="A3" s="1" t="s">
        <v>27</v>
      </c>
      <c r="B3" s="1"/>
      <c r="C3" s="1"/>
      <c r="D3" s="1"/>
      <c r="E3" s="15" t="s">
        <v>28</v>
      </c>
    </row>
    <row r="4" customFormat="1" ht="28.45" customHeight="1" spans="1:5">
      <c r="A4" s="3" t="s">
        <v>103</v>
      </c>
      <c r="B4" s="3" t="s">
        <v>104</v>
      </c>
      <c r="C4" s="3" t="s">
        <v>258</v>
      </c>
      <c r="D4" s="3"/>
      <c r="E4" s="3"/>
    </row>
    <row r="5" customFormat="1" ht="28.45" customHeight="1" spans="1:5">
      <c r="A5" s="3"/>
      <c r="B5" s="3"/>
      <c r="C5" s="3" t="s">
        <v>84</v>
      </c>
      <c r="D5" s="3" t="s">
        <v>105</v>
      </c>
      <c r="E5" s="3" t="s">
        <v>106</v>
      </c>
    </row>
    <row r="6" customFormat="1" ht="34.15" customHeight="1" spans="1:5">
      <c r="A6" s="4"/>
      <c r="B6" s="4"/>
      <c r="C6" s="9"/>
      <c r="D6" s="19"/>
      <c r="E6" s="19"/>
    </row>
    <row r="7" customFormat="1" ht="34.15" customHeight="1" spans="1:5">
      <c r="A7" s="4"/>
      <c r="B7" s="4"/>
      <c r="C7" s="9"/>
      <c r="D7" s="19"/>
      <c r="E7" s="19"/>
    </row>
    <row r="8" customFormat="1" ht="34.15" customHeight="1" spans="1:5">
      <c r="A8" s="4"/>
      <c r="B8" s="20"/>
      <c r="C8" s="9"/>
      <c r="D8" s="7"/>
      <c r="E8" s="7"/>
    </row>
    <row r="9" customFormat="1" ht="34.15" customHeight="1" spans="1:5">
      <c r="A9" s="5"/>
      <c r="B9" s="3" t="s">
        <v>190</v>
      </c>
      <c r="C9" s="9">
        <v>0</v>
      </c>
      <c r="D9" s="9">
        <v>0</v>
      </c>
      <c r="E9" s="9">
        <v>0</v>
      </c>
    </row>
    <row r="10" customFormat="1" ht="29" customHeight="1" spans="1:5">
      <c r="A10" s="18" t="s">
        <v>259</v>
      </c>
      <c r="B10" s="18"/>
      <c r="C10" s="18"/>
      <c r="D10" s="18"/>
      <c r="E10" s="18"/>
    </row>
  </sheetData>
  <mergeCells count="6">
    <mergeCell ref="A2:E2"/>
    <mergeCell ref="A3:C3"/>
    <mergeCell ref="C4:E4"/>
    <mergeCell ref="A10:E10"/>
    <mergeCell ref="A4:A5"/>
    <mergeCell ref="B4:B5"/>
  </mergeCells>
  <pageMargins left="0.751388888888889" right="0.751388888888889" top="0.267361111111111" bottom="0.267361111111111" header="0" footer="0"/>
  <pageSetup paperSize="9" scale="9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MYJ</cp:lastModifiedBy>
  <dcterms:created xsi:type="dcterms:W3CDTF">2023-01-31T09:14:00Z</dcterms:created>
  <dcterms:modified xsi:type="dcterms:W3CDTF">2024-02-04T08:58:23Z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AF6F4CC98B634908B8255EEFFE6887CD</vt:lpwstr>
  </property>
  <property fmtid="{D5CDD505-2E9C-101B-9397-08002B2CF9AE}" pid="3" name="KSOProductBuildVer">
    <vt:lpwstr>2052-11.1.0.12598</vt:lpwstr>
  </property>
</Properties>
</file>